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120" windowHeight="8655" firstSheet="1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fullCalcOnLoad="1"/>
</workbook>
</file>

<file path=xl/sharedStrings.xml><?xml version="1.0" encoding="utf-8"?>
<sst xmlns="http://schemas.openxmlformats.org/spreadsheetml/2006/main" count="417" uniqueCount="338">
  <si>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</si>
  <si>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</si>
  <si>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</si>
  <si>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</si>
  <si>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</si>
  <si>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</si>
  <si>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</si>
  <si>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</si>
  <si>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</si>
  <si>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</si>
  <si>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</si>
  <si>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</si>
  <si>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</si>
  <si>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</si>
  <si>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</si>
  <si>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</si>
  <si>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</si>
  <si>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</si>
  <si>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</si>
  <si>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</si>
  <si>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</si>
  <si>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</si>
  <si>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</si>
  <si>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</si>
  <si>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</si>
  <si>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</si>
  <si>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</si>
  <si>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</si>
  <si>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</si>
  <si>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</si>
  <si>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</si>
  <si>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</si>
  <si>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</si>
  <si>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</si>
  <si>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</si>
  <si>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</si>
  <si>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</si>
  <si>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</si>
  <si>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</si>
  <si>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</si>
  <si>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</si>
  <si>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</si>
  <si>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</si>
  <si>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</si>
  <si>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</si>
  <si>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</si>
  <si>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</si>
  <si>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</si>
  <si>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</si>
  <si>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</si>
  <si>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</si>
  <si>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</si>
  <si>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</si>
  <si>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</si>
  <si>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</si>
  <si>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</si>
  <si>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</si>
  <si>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</si>
  <si>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</si>
  <si>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</si>
  <si>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</si>
  <si>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</si>
  <si>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</si>
  <si>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</si>
  <si>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</si>
  <si>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</si>
  <si>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</si>
  <si>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</si>
  <si>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</si>
  <si>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</si>
  <si>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</si>
  <si>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</si>
  <si>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</si>
  <si>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</si>
  <si>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</si>
  <si>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</si>
  <si>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</si>
  <si>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</si>
  <si>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</si>
  <si>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</si>
  <si>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</si>
  <si>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</si>
  <si>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</si>
  <si>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</si>
  <si>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</si>
  <si>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</si>
  <si>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</si>
  <si>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</si>
  <si>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</si>
  <si>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</si>
  <si>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</si>
  <si>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</si>
  <si>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</si>
  <si>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</si>
  <si>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</si>
  <si>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</si>
  <si>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</si>
  <si>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</si>
  <si>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</si>
  <si>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</si>
  <si>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</si>
  <si>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</si>
  <si>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</si>
  <si>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</si>
  <si>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</si>
  <si>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</si>
  <si>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</si>
  <si>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</si>
  <si>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</si>
  <si>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</si>
  <si>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</si>
  <si>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</si>
  <si>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</si>
  <si>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</si>
  <si>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</si>
  <si>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</si>
  <si>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</si>
  <si>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</si>
  <si>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</si>
  <si>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</si>
  <si>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</si>
  <si>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</si>
  <si>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</si>
  <si>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</si>
  <si>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</si>
  <si>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</si>
  <si>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</si>
  <si>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</si>
  <si>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</si>
  <si>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</si>
  <si>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</si>
  <si>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</si>
  <si>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</si>
  <si>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</si>
  <si>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</si>
  <si>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</si>
  <si>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</si>
  <si>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</si>
  <si>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</si>
  <si>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</si>
  <si>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</si>
  <si>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</si>
  <si>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</si>
  <si>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</si>
  <si>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</si>
  <si>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</si>
  <si>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</si>
  <si>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</si>
  <si>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</si>
  <si>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</si>
  <si>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</si>
  <si>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</si>
  <si>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</si>
  <si>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</si>
  <si>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</si>
  <si>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</si>
  <si>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</si>
  <si>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</si>
  <si>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</si>
  <si>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</si>
  <si>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</si>
  <si>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</si>
  <si>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</si>
  <si>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</si>
  <si>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</si>
  <si>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</si>
  <si>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</si>
  <si>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</si>
  <si>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</si>
  <si>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</si>
  <si>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</si>
  <si>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</si>
  <si>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</si>
  <si>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</si>
  <si>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</si>
  <si>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</si>
  <si>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</si>
  <si>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</si>
  <si>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</si>
  <si>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</si>
  <si>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</si>
  <si>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</si>
  <si>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</si>
  <si>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</si>
  <si>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</si>
  <si>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</si>
  <si>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</si>
  <si>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</si>
  <si>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</si>
  <si>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 val="single"/>
        <sz val="12"/>
        <rFont val="Arial"/>
        <family val="2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</si>
  <si>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</si>
  <si>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</si>
  <si>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</si>
  <si>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</si>
  <si>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</si>
  <si>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</si>
  <si>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</si>
  <si>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</si>
  <si>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</si>
  <si>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 val="single"/>
        <sz val="12"/>
        <rFont val="Arial"/>
        <family val="2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</si>
  <si>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</si>
  <si>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</si>
  <si>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</si>
  <si>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</si>
  <si>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</si>
  <si>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</si>
  <si>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</si>
  <si>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</si>
  <si>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</si>
  <si>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</si>
  <si>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</si>
  <si>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</si>
  <si>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</si>
  <si>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</si>
  <si>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</si>
  <si>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</si>
  <si>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</si>
  <si>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</si>
  <si>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</si>
  <si>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</si>
  <si>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</si>
  <si>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</si>
  <si>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</si>
  <si>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</si>
  <si>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</si>
  <si>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</si>
  <si>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</si>
  <si>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</si>
  <si>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</si>
  <si>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</si>
  <si>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</si>
  <si>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</si>
  <si>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</si>
  <si>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</si>
  <si>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</si>
  <si>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</si>
  <si>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</si>
  <si>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</si>
  <si>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</si>
  <si>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</si>
  <si>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</si>
  <si>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</si>
  <si>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</si>
  <si>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</si>
  <si>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</si>
  <si>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</si>
  <si>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</si>
  <si>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</si>
  <si>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</si>
  <si>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</si>
  <si>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</si>
  <si>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</si>
  <si>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</si>
  <si>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</si>
  <si>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</si>
  <si>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</si>
  <si>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</si>
  <si>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</si>
  <si>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</si>
  <si>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</si>
  <si>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</si>
  <si>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</si>
  <si>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</si>
  <si>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</si>
  <si>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</si>
  <si>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</si>
  <si>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</si>
  <si>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</si>
  <si>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</si>
  <si>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</si>
  <si>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</si>
  <si>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</si>
  <si>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</si>
  <si>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</si>
  <si>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</si>
  <si>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</si>
  <si>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</si>
  <si>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</si>
  <si>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</si>
  <si>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</si>
  <si>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</si>
  <si>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</si>
  <si>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</si>
  <si>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</si>
  <si>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</si>
  <si>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</si>
  <si>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</si>
  <si>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</si>
  <si>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</si>
  <si>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</si>
  <si>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</si>
  <si>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</si>
  <si>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</si>
  <si>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</si>
  <si>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</si>
  <si>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</si>
  <si>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</si>
  <si>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</si>
  <si>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</si>
  <si>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</si>
  <si>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</si>
  <si>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</si>
  <si>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</si>
  <si>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</si>
  <si>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</si>
  <si>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</si>
  <si>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</si>
  <si>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</si>
  <si>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</si>
  <si>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</si>
  <si>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</si>
  <si>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</si>
  <si>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</si>
  <si>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</si>
  <si>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</si>
  <si>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</si>
  <si>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</si>
  <si>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</si>
  <si>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</si>
  <si>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</si>
  <si>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</si>
  <si>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</si>
  <si>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</si>
  <si>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</si>
  <si>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</si>
  <si>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</si>
  <si>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</si>
  <si>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</si>
  <si>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</si>
  <si>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</si>
  <si>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</si>
  <si>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</si>
  <si>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</si>
  <si>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</si>
  <si>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</si>
  <si>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Изпълнителен директор: 2) Иван Христов                                  _________________________</t>
  </si>
  <si>
    <t>Изпълнителен директор:1) Билян Балев                                  _________________________</t>
  </si>
  <si>
    <t>ГРУПА БЪЛГАРСКА  БАНКА  ЗА РАЗВИТИЕ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</si>
</sst>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-* #,##0.0_-;\-* #,##0.0_-;_-* &quot;-&quot;??_-;_-@_-"/>
    <numFmt numFmtId="178" formatCode="_-* #,##0_-;\-* #,##0_-;_-* &quot;-&quot;??_-;_-@_-"/>
    <numFmt numFmtId="179" formatCode="#,##0;\(#,##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HebarCondensedCYR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34" borderId="16" xfId="0" applyNumberFormat="1" applyFont="1" applyFill="1" applyBorder="1" applyAlignment="1">
      <alignment horizontal="center" vertical="top" wrapText="1"/>
    </xf>
    <xf numFmtId="3" fontId="5" fillId="34" borderId="17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33" borderId="11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textRotation="255" wrapText="1"/>
    </xf>
    <xf numFmtId="0" fontId="13" fillId="0" borderId="13" xfId="0" applyFont="1" applyBorder="1" applyAlignment="1">
      <alignment horizontal="center"/>
    </xf>
    <xf numFmtId="0" fontId="20" fillId="33" borderId="11" xfId="0" applyFont="1" applyFill="1" applyBorder="1" applyAlignment="1">
      <alignment horizontal="center" textRotation="255" wrapText="1"/>
    </xf>
    <xf numFmtId="0" fontId="20" fillId="33" borderId="19" xfId="0" applyFont="1" applyFill="1" applyBorder="1" applyAlignment="1">
      <alignment horizontal="center" textRotation="255" wrapText="1"/>
    </xf>
    <xf numFmtId="3" fontId="21" fillId="34" borderId="20" xfId="0" applyNumberFormat="1" applyFont="1" applyFill="1" applyBorder="1" applyAlignment="1">
      <alignment horizontal="center" vertical="top" wrapText="1"/>
    </xf>
    <xf numFmtId="3" fontId="0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4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1" fillId="34" borderId="28" xfId="0" applyNumberFormat="1" applyFont="1" applyFill="1" applyBorder="1" applyAlignment="1">
      <alignment horizontal="right" vertical="top" wrapText="1"/>
    </xf>
    <xf numFmtId="3" fontId="21" fillId="34" borderId="29" xfId="0" applyNumberFormat="1" applyFont="1" applyFill="1" applyBorder="1" applyAlignment="1">
      <alignment horizontal="right" vertical="top" wrapText="1"/>
    </xf>
    <xf numFmtId="0" fontId="23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3" fillId="33" borderId="28" xfId="0" applyFont="1" applyFill="1" applyBorder="1" applyAlignment="1">
      <alignment horizontal="center" textRotation="255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3" fontId="0" fillId="0" borderId="18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wrapText="1"/>
    </xf>
    <xf numFmtId="3" fontId="21" fillId="34" borderId="20" xfId="0" applyNumberFormat="1" applyFont="1" applyFill="1" applyBorder="1" applyAlignment="1">
      <alignment horizontal="center" vertical="top" wrapText="1"/>
    </xf>
    <xf numFmtId="3" fontId="21" fillId="34" borderId="3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3" fillId="33" borderId="31" xfId="0" applyFont="1" applyFill="1" applyBorder="1" applyAlignment="1">
      <alignment horizontal="center" textRotation="255" wrapText="1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33" borderId="30" xfId="0" applyFont="1" applyFill="1" applyBorder="1" applyAlignment="1">
      <alignment horizontal="center" textRotation="255" wrapText="1"/>
    </xf>
    <xf numFmtId="3" fontId="0" fillId="0" borderId="25" xfId="0" applyNumberFormat="1" applyFont="1" applyFill="1" applyBorder="1" applyAlignment="1">
      <alignment horizontal="right" wrapText="1"/>
    </xf>
    <xf numFmtId="0" fontId="26" fillId="0" borderId="18" xfId="0" applyFont="1" applyBorder="1" applyAlignment="1">
      <alignment horizontal="center"/>
    </xf>
    <xf numFmtId="0" fontId="16" fillId="34" borderId="20" xfId="0" applyFont="1" applyFill="1" applyBorder="1" applyAlignment="1">
      <alignment horizontal="left" vertical="top" wrapText="1"/>
    </xf>
    <xf numFmtId="0" fontId="20" fillId="34" borderId="11" xfId="0" applyNumberFormat="1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horizontal="left" vertical="top" wrapText="1"/>
    </xf>
    <xf numFmtId="3" fontId="21" fillId="34" borderId="30" xfId="0" applyNumberFormat="1" applyFont="1" applyFill="1" applyBorder="1" applyAlignment="1">
      <alignment horizontal="center" vertical="top" wrapText="1"/>
    </xf>
    <xf numFmtId="0" fontId="17" fillId="34" borderId="20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2" fontId="15" fillId="0" borderId="32" xfId="0" applyNumberFormat="1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3" fontId="6" fillId="0" borderId="23" xfId="0" applyNumberFormat="1" applyFont="1" applyFill="1" applyBorder="1" applyAlignment="1">
      <alignment wrapText="1"/>
    </xf>
    <xf numFmtId="2" fontId="15" fillId="0" borderId="34" xfId="0" applyNumberFormat="1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wrapText="1"/>
    </xf>
    <xf numFmtId="0" fontId="18" fillId="0" borderId="34" xfId="0" applyNumberFormat="1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 indent="1"/>
    </xf>
    <xf numFmtId="2" fontId="19" fillId="0" borderId="34" xfId="0" applyNumberFormat="1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 indent="1"/>
    </xf>
    <xf numFmtId="0" fontId="19" fillId="0" borderId="34" xfId="0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horizontal="left" vertical="top" wrapText="1"/>
    </xf>
    <xf numFmtId="0" fontId="19" fillId="0" borderId="34" xfId="0" applyNumberFormat="1" applyFont="1" applyFill="1" applyBorder="1" applyAlignment="1">
      <alignment horizontal="left" vertical="top" wrapText="1"/>
    </xf>
    <xf numFmtId="0" fontId="15" fillId="0" borderId="34" xfId="0" applyNumberFormat="1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justify" vertical="top" wrapText="1"/>
    </xf>
    <xf numFmtId="14" fontId="15" fillId="0" borderId="34" xfId="0" applyNumberFormat="1" applyFont="1" applyFill="1" applyBorder="1" applyAlignment="1">
      <alignment horizontal="left" vertical="top" wrapText="1"/>
    </xf>
    <xf numFmtId="0" fontId="15" fillId="0" borderId="34" xfId="0" applyNumberFormat="1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15" fillId="0" borderId="36" xfId="0" applyNumberFormat="1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3" fontId="6" fillId="0" borderId="26" xfId="0" applyNumberFormat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15" fillId="0" borderId="32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3" fontId="25" fillId="0" borderId="18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left" vertical="top" wrapText="1" indent="1"/>
    </xf>
    <xf numFmtId="0" fontId="15" fillId="0" borderId="36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vertical="top" wrapText="1"/>
    </xf>
    <xf numFmtId="0" fontId="8" fillId="0" borderId="33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3" fontId="6" fillId="0" borderId="23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wrapText="1"/>
    </xf>
    <xf numFmtId="0" fontId="20" fillId="0" borderId="39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justify" vertical="top" wrapText="1"/>
    </xf>
    <xf numFmtId="3" fontId="6" fillId="0" borderId="38" xfId="0" applyNumberFormat="1" applyFont="1" applyFill="1" applyBorder="1" applyAlignment="1">
      <alignment wrapText="1"/>
    </xf>
    <xf numFmtId="1" fontId="6" fillId="0" borderId="24" xfId="0" applyNumberFormat="1" applyFont="1" applyFill="1" applyBorder="1" applyAlignment="1">
      <alignment wrapText="1"/>
    </xf>
    <xf numFmtId="0" fontId="15" fillId="0" borderId="2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justify" vertical="center" wrapText="1"/>
    </xf>
    <xf numFmtId="3" fontId="6" fillId="0" borderId="21" xfId="0" applyNumberFormat="1" applyFont="1" applyFill="1" applyBorder="1" applyAlignment="1">
      <alignment wrapText="1"/>
    </xf>
    <xf numFmtId="1" fontId="6" fillId="0" borderId="25" xfId="0" applyNumberFormat="1" applyFont="1" applyFill="1" applyBorder="1" applyAlignment="1">
      <alignment wrapText="1"/>
    </xf>
    <xf numFmtId="0" fontId="18" fillId="0" borderId="2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 indent="1"/>
    </xf>
    <xf numFmtId="0" fontId="15" fillId="0" borderId="22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justify" vertical="top" wrapText="1"/>
    </xf>
    <xf numFmtId="0" fontId="19" fillId="0" borderId="2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 indent="1"/>
    </xf>
    <xf numFmtId="3" fontId="0" fillId="0" borderId="40" xfId="0" applyNumberFormat="1" applyFont="1" applyFill="1" applyBorder="1" applyAlignment="1">
      <alignment/>
    </xf>
    <xf numFmtId="1" fontId="6" fillId="0" borderId="40" xfId="0" applyNumberFormat="1" applyFont="1" applyFill="1" applyBorder="1" applyAlignment="1">
      <alignment wrapText="1"/>
    </xf>
    <xf numFmtId="0" fontId="15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justify" vertical="top" wrapText="1"/>
    </xf>
    <xf numFmtId="3" fontId="6" fillId="0" borderId="43" xfId="0" applyNumberFormat="1" applyFont="1" applyFill="1" applyBorder="1" applyAlignment="1">
      <alignment wrapText="1"/>
    </xf>
    <xf numFmtId="3" fontId="0" fillId="0" borderId="42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15" fillId="0" borderId="39" xfId="0" applyFont="1" applyFill="1" applyBorder="1" applyAlignment="1">
      <alignment vertical="top" wrapText="1"/>
    </xf>
    <xf numFmtId="0" fontId="8" fillId="0" borderId="23" xfId="0" applyFont="1" applyFill="1" applyBorder="1" applyAlignment="1">
      <alignment horizontal="justify" vertical="top" wrapText="1"/>
    </xf>
    <xf numFmtId="3" fontId="6" fillId="0" borderId="24" xfId="0" applyNumberFormat="1" applyFont="1" applyFill="1" applyBorder="1" applyAlignment="1">
      <alignment wrapText="1"/>
    </xf>
    <xf numFmtId="3" fontId="6" fillId="0" borderId="44" xfId="0" applyNumberFormat="1" applyFont="1" applyFill="1" applyBorder="1" applyAlignment="1">
      <alignment wrapText="1"/>
    </xf>
    <xf numFmtId="0" fontId="9" fillId="0" borderId="45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justify" vertical="top" wrapText="1"/>
    </xf>
    <xf numFmtId="3" fontId="25" fillId="0" borderId="47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justify" vertical="top" wrapText="1"/>
    </xf>
    <xf numFmtId="3" fontId="25" fillId="0" borderId="25" xfId="0" applyNumberFormat="1" applyFont="1" applyFill="1" applyBorder="1" applyAlignment="1">
      <alignment horizontal="right" wrapText="1"/>
    </xf>
    <xf numFmtId="3" fontId="25" fillId="0" borderId="25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vertical="top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top" wrapText="1"/>
    </xf>
    <xf numFmtId="3" fontId="17" fillId="0" borderId="25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vertical="top" wrapText="1"/>
    </xf>
    <xf numFmtId="0" fontId="16" fillId="0" borderId="48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vertical="top" wrapText="1"/>
    </xf>
    <xf numFmtId="3" fontId="17" fillId="0" borderId="27" xfId="0" applyNumberFormat="1" applyFont="1" applyFill="1" applyBorder="1" applyAlignment="1">
      <alignment horizontal="right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vertical="top" wrapText="1"/>
    </xf>
    <xf numFmtId="3" fontId="10" fillId="0" borderId="29" xfId="0" applyNumberFormat="1" applyFont="1" applyFill="1" applyBorder="1" applyAlignment="1">
      <alignment horizontal="right" wrapText="1"/>
    </xf>
    <xf numFmtId="0" fontId="16" fillId="0" borderId="50" xfId="0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vertical="top" wrapText="1"/>
    </xf>
    <xf numFmtId="3" fontId="17" fillId="0" borderId="52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80" zoomScaleNormal="80" zoomScaleSheetLayoutView="75" zoomScalePageLayoutView="0" workbookViewId="0" topLeftCell="A19">
      <selection activeCell="D34" sqref="D34"/>
    </sheetView>
  </sheetViews>
  <sheetFormatPr defaultColWidth="9.140625" defaultRowHeight="12.75"/>
  <cols>
    <col min="1" max="1" width="1.421875" style="1" customWidth="1"/>
    <col min="2" max="2" width="8.7109375" style="1" customWidth="1"/>
    <col min="3" max="3" width="59.28125" style="1" customWidth="1"/>
    <col min="4" max="4" width="21.00390625" style="41" customWidth="1"/>
    <col min="5" max="5" width="14.28125" style="41" customWidth="1"/>
    <col min="6" max="6" width="14.00390625" style="41" customWidth="1"/>
    <col min="7" max="7" width="12.7109375" style="41" customWidth="1"/>
    <col min="8" max="8" width="12.140625" style="41" customWidth="1"/>
    <col min="9" max="9" width="23.8515625" style="1" customWidth="1"/>
    <col min="10" max="10" width="17.7109375" style="1" customWidth="1"/>
    <col min="11" max="11" width="18.00390625" style="1" customWidth="1"/>
    <col min="12" max="12" width="15.140625" style="1" bestFit="1" customWidth="1"/>
    <col min="13" max="16384" width="9.140625" style="1" customWidth="1"/>
  </cols>
  <sheetData>
    <row r="1" ht="12.75">
      <c r="B1" s="3"/>
    </row>
    <row r="2" spans="2:3" ht="12.75">
      <c r="B2" s="3"/>
      <c r="C2" s="3"/>
    </row>
    <row r="3" spans="2:3" ht="12.75">
      <c r="B3" s="3"/>
      <c r="C3" s="3"/>
    </row>
    <row r="4" spans="2:4" ht="12.75">
      <c r="B4" s="3"/>
      <c r="D4" s="42"/>
    </row>
    <row r="5" spans="2:3" ht="12.75">
      <c r="B5" s="3"/>
      <c r="C5" s="3"/>
    </row>
    <row r="6" spans="1:6" ht="13.5">
      <c r="A6" s="3" t="s">
        <v>40</v>
      </c>
      <c r="C6" s="83" t="s">
        <v>337</v>
      </c>
      <c r="D6" s="43" t="s">
        <v>42</v>
      </c>
      <c r="E6" s="43" t="s">
        <v>43</v>
      </c>
      <c r="F6" s="43" t="s">
        <v>44</v>
      </c>
    </row>
    <row r="7" spans="2:3" ht="12.75">
      <c r="B7" s="3"/>
      <c r="C7" s="3"/>
    </row>
    <row r="8" spans="4:6" ht="12.75">
      <c r="D8" s="44" t="s">
        <v>192</v>
      </c>
      <c r="E8" s="45" t="s">
        <v>273</v>
      </c>
      <c r="F8" s="45" t="s">
        <v>273</v>
      </c>
    </row>
    <row r="9" spans="2:6" ht="12.75">
      <c r="B9" s="3"/>
      <c r="C9" s="3"/>
      <c r="D9" s="46"/>
      <c r="E9" s="46"/>
      <c r="F9" s="46"/>
    </row>
    <row r="10" spans="2:6" ht="12.75">
      <c r="B10" s="3"/>
      <c r="C10" s="3"/>
      <c r="D10" s="46" t="s">
        <v>45</v>
      </c>
      <c r="E10" s="47">
        <v>41883</v>
      </c>
      <c r="F10" s="47">
        <v>41912</v>
      </c>
    </row>
    <row r="11" spans="2:6" ht="12.75">
      <c r="B11" s="3"/>
      <c r="C11" s="3"/>
      <c r="D11" s="46"/>
      <c r="E11" s="46"/>
      <c r="F11" s="46"/>
    </row>
    <row r="12" spans="2:6" ht="12.75">
      <c r="B12" s="3"/>
      <c r="C12" s="3"/>
      <c r="D12" s="46" t="s">
        <v>46</v>
      </c>
      <c r="E12" s="48" t="s">
        <v>333</v>
      </c>
      <c r="F12" s="46"/>
    </row>
    <row r="13" spans="2:3" ht="12.75">
      <c r="B13" s="3"/>
      <c r="C13" s="3"/>
    </row>
    <row r="14" spans="2:3" ht="15.75">
      <c r="B14" s="3"/>
      <c r="C14" s="7" t="s">
        <v>189</v>
      </c>
    </row>
    <row r="15" spans="2:4" ht="13.5" thickBot="1">
      <c r="B15" s="3"/>
      <c r="C15" s="3"/>
      <c r="D15" s="49"/>
    </row>
    <row r="16" spans="2:7" ht="71.25" customHeight="1" thickBot="1">
      <c r="B16" s="13" t="s">
        <v>0</v>
      </c>
      <c r="C16" s="13" t="s">
        <v>196</v>
      </c>
      <c r="D16" s="50" t="s">
        <v>73</v>
      </c>
      <c r="E16" s="51" t="s">
        <v>326</v>
      </c>
      <c r="F16" s="51" t="s">
        <v>327</v>
      </c>
      <c r="G16" s="52" t="s">
        <v>328</v>
      </c>
    </row>
    <row r="17" spans="2:7" ht="17.25" customHeight="1" thickBot="1">
      <c r="B17" s="30">
        <v>1</v>
      </c>
      <c r="C17" s="30">
        <v>2</v>
      </c>
      <c r="D17" s="53">
        <v>3</v>
      </c>
      <c r="E17" s="54">
        <v>4</v>
      </c>
      <c r="F17" s="54">
        <v>5</v>
      </c>
      <c r="G17" s="54">
        <v>6</v>
      </c>
    </row>
    <row r="18" spans="2:7" ht="17.25" customHeight="1">
      <c r="B18" s="106" t="s">
        <v>1</v>
      </c>
      <c r="C18" s="107" t="s">
        <v>207</v>
      </c>
      <c r="D18" s="108">
        <v>333552</v>
      </c>
      <c r="E18" s="55">
        <v>305097</v>
      </c>
      <c r="F18" s="55">
        <v>28450</v>
      </c>
      <c r="G18" s="56">
        <v>5</v>
      </c>
    </row>
    <row r="19" spans="2:7" ht="15" customHeight="1">
      <c r="B19" s="109" t="s">
        <v>2</v>
      </c>
      <c r="C19" s="110" t="s">
        <v>47</v>
      </c>
      <c r="D19" s="111">
        <v>1846</v>
      </c>
      <c r="E19" s="57">
        <v>0</v>
      </c>
      <c r="F19" s="57">
        <v>1846</v>
      </c>
      <c r="G19" s="58">
        <v>0</v>
      </c>
    </row>
    <row r="20" spans="2:7" ht="15" customHeight="1">
      <c r="B20" s="112" t="s">
        <v>3</v>
      </c>
      <c r="C20" s="113" t="s">
        <v>48</v>
      </c>
      <c r="D20" s="111">
        <v>1846</v>
      </c>
      <c r="E20" s="57">
        <v>0</v>
      </c>
      <c r="F20" s="57">
        <v>1846</v>
      </c>
      <c r="G20" s="58">
        <v>0</v>
      </c>
    </row>
    <row r="21" spans="2:7" ht="15.75" customHeight="1">
      <c r="B21" s="114" t="s">
        <v>4</v>
      </c>
      <c r="C21" s="115" t="s">
        <v>49</v>
      </c>
      <c r="D21" s="111">
        <v>0</v>
      </c>
      <c r="E21" s="57">
        <v>0</v>
      </c>
      <c r="F21" s="57">
        <v>0</v>
      </c>
      <c r="G21" s="58">
        <v>0</v>
      </c>
    </row>
    <row r="22" spans="2:7" ht="15" customHeight="1">
      <c r="B22" s="116" t="s">
        <v>5</v>
      </c>
      <c r="C22" s="115" t="s">
        <v>50</v>
      </c>
      <c r="D22" s="111">
        <v>0</v>
      </c>
      <c r="E22" s="57">
        <v>0</v>
      </c>
      <c r="F22" s="57">
        <v>0</v>
      </c>
      <c r="G22" s="58">
        <v>0</v>
      </c>
    </row>
    <row r="23" spans="2:7" ht="18.75" customHeight="1">
      <c r="B23" s="116" t="s">
        <v>6</v>
      </c>
      <c r="C23" s="115" t="s">
        <v>69</v>
      </c>
      <c r="D23" s="111">
        <v>0</v>
      </c>
      <c r="E23" s="57">
        <v>0</v>
      </c>
      <c r="F23" s="57">
        <v>0</v>
      </c>
      <c r="G23" s="58">
        <v>0</v>
      </c>
    </row>
    <row r="24" spans="2:7" ht="27" customHeight="1">
      <c r="B24" s="117" t="s">
        <v>7</v>
      </c>
      <c r="C24" s="110" t="s">
        <v>51</v>
      </c>
      <c r="D24" s="111">
        <v>0</v>
      </c>
      <c r="E24" s="57">
        <v>0</v>
      </c>
      <c r="F24" s="57">
        <v>0</v>
      </c>
      <c r="G24" s="58">
        <v>0</v>
      </c>
    </row>
    <row r="25" spans="2:7" ht="18.75" customHeight="1">
      <c r="B25" s="116" t="s">
        <v>8</v>
      </c>
      <c r="C25" s="115" t="s">
        <v>49</v>
      </c>
      <c r="D25" s="111">
        <v>0</v>
      </c>
      <c r="E25" s="57">
        <v>0</v>
      </c>
      <c r="F25" s="57">
        <v>0</v>
      </c>
      <c r="G25" s="58">
        <v>0</v>
      </c>
    </row>
    <row r="26" spans="2:7" ht="18.75" customHeight="1">
      <c r="B26" s="118" t="s">
        <v>9</v>
      </c>
      <c r="C26" s="115" t="s">
        <v>50</v>
      </c>
      <c r="D26" s="111">
        <v>0</v>
      </c>
      <c r="E26" s="57">
        <v>0</v>
      </c>
      <c r="F26" s="57">
        <v>0</v>
      </c>
      <c r="G26" s="58">
        <v>0</v>
      </c>
    </row>
    <row r="27" spans="2:7" ht="18.75" customHeight="1">
      <c r="B27" s="118" t="s">
        <v>10</v>
      </c>
      <c r="C27" s="115" t="s">
        <v>69</v>
      </c>
      <c r="D27" s="111">
        <v>0</v>
      </c>
      <c r="E27" s="57">
        <v>0</v>
      </c>
      <c r="F27" s="57">
        <v>0</v>
      </c>
      <c r="G27" s="58">
        <v>0</v>
      </c>
    </row>
    <row r="28" spans="2:7" ht="18.75" customHeight="1">
      <c r="B28" s="119" t="s">
        <v>11</v>
      </c>
      <c r="C28" s="120" t="s">
        <v>72</v>
      </c>
      <c r="D28" s="111">
        <v>206940</v>
      </c>
      <c r="E28" s="57">
        <v>58296</v>
      </c>
      <c r="F28" s="57">
        <v>111723</v>
      </c>
      <c r="G28" s="58">
        <v>36921</v>
      </c>
    </row>
    <row r="29" spans="2:7" ht="18.75" customHeight="1">
      <c r="B29" s="112" t="s">
        <v>12</v>
      </c>
      <c r="C29" s="113" t="s">
        <v>49</v>
      </c>
      <c r="D29" s="111">
        <v>2031</v>
      </c>
      <c r="E29" s="57">
        <v>266</v>
      </c>
      <c r="F29" s="57">
        <v>1765</v>
      </c>
      <c r="G29" s="58">
        <v>0</v>
      </c>
    </row>
    <row r="30" spans="2:9" ht="18.75" customHeight="1">
      <c r="B30" s="118" t="s">
        <v>13</v>
      </c>
      <c r="C30" s="115" t="s">
        <v>50</v>
      </c>
      <c r="D30" s="111">
        <v>204909</v>
      </c>
      <c r="E30" s="57">
        <v>58030</v>
      </c>
      <c r="F30" s="57">
        <v>109958</v>
      </c>
      <c r="G30" s="58">
        <v>36921</v>
      </c>
      <c r="I30" s="23"/>
    </row>
    <row r="31" spans="2:9" ht="18.75" customHeight="1">
      <c r="B31" s="118" t="s">
        <v>14</v>
      </c>
      <c r="C31" s="115" t="s">
        <v>69</v>
      </c>
      <c r="D31" s="111">
        <v>0</v>
      </c>
      <c r="E31" s="57">
        <v>0</v>
      </c>
      <c r="F31" s="57">
        <v>0</v>
      </c>
      <c r="G31" s="58">
        <v>0</v>
      </c>
      <c r="I31" s="23"/>
    </row>
    <row r="32" spans="2:10" ht="18.75" customHeight="1">
      <c r="B32" s="119" t="s">
        <v>15</v>
      </c>
      <c r="C32" s="110" t="s">
        <v>71</v>
      </c>
      <c r="D32" s="111">
        <v>1279609</v>
      </c>
      <c r="E32" s="111">
        <v>532880</v>
      </c>
      <c r="F32" s="111">
        <v>710687</v>
      </c>
      <c r="G32" s="127">
        <v>36042</v>
      </c>
      <c r="J32" s="23"/>
    </row>
    <row r="33" spans="2:7" ht="18.75" customHeight="1">
      <c r="B33" s="118" t="s">
        <v>16</v>
      </c>
      <c r="C33" s="115" t="s">
        <v>50</v>
      </c>
      <c r="D33" s="111">
        <v>0</v>
      </c>
      <c r="E33" s="57">
        <v>0</v>
      </c>
      <c r="F33" s="57">
        <v>0</v>
      </c>
      <c r="G33" s="58">
        <v>0</v>
      </c>
    </row>
    <row r="34" spans="2:12" ht="18.75" customHeight="1">
      <c r="B34" s="112" t="s">
        <v>17</v>
      </c>
      <c r="C34" s="113" t="s">
        <v>69</v>
      </c>
      <c r="D34" s="111">
        <v>1279609</v>
      </c>
      <c r="E34" s="57">
        <v>532880</v>
      </c>
      <c r="F34" s="57">
        <v>710687</v>
      </c>
      <c r="G34" s="58">
        <v>36042</v>
      </c>
      <c r="H34" s="61"/>
      <c r="I34" s="23"/>
      <c r="J34" s="100"/>
      <c r="K34" s="100"/>
      <c r="L34" s="100"/>
    </row>
    <row r="35" spans="2:7" ht="18.75" customHeight="1">
      <c r="B35" s="119" t="s">
        <v>18</v>
      </c>
      <c r="C35" s="110" t="s">
        <v>70</v>
      </c>
      <c r="D35" s="111">
        <v>6170</v>
      </c>
      <c r="E35" s="57">
        <v>4190</v>
      </c>
      <c r="F35" s="57">
        <v>1980</v>
      </c>
      <c r="G35" s="58">
        <v>0</v>
      </c>
    </row>
    <row r="36" spans="2:10" ht="18.75" customHeight="1">
      <c r="B36" s="118" t="s">
        <v>19</v>
      </c>
      <c r="C36" s="115" t="s">
        <v>50</v>
      </c>
      <c r="D36" s="111">
        <v>6170</v>
      </c>
      <c r="E36" s="57">
        <v>4190</v>
      </c>
      <c r="F36" s="57">
        <v>1980</v>
      </c>
      <c r="G36" s="58">
        <v>0</v>
      </c>
      <c r="J36" s="96"/>
    </row>
    <row r="37" spans="2:10" ht="18.75" customHeight="1">
      <c r="B37" s="118" t="s">
        <v>20</v>
      </c>
      <c r="C37" s="115" t="s">
        <v>69</v>
      </c>
      <c r="D37" s="111">
        <v>0</v>
      </c>
      <c r="E37" s="57">
        <v>0</v>
      </c>
      <c r="F37" s="57">
        <v>0</v>
      </c>
      <c r="G37" s="58">
        <v>0</v>
      </c>
      <c r="J37" s="96"/>
    </row>
    <row r="38" spans="2:10" ht="18.75" customHeight="1">
      <c r="B38" s="121" t="s">
        <v>21</v>
      </c>
      <c r="C38" s="110" t="s">
        <v>68</v>
      </c>
      <c r="D38" s="111">
        <v>0</v>
      </c>
      <c r="E38" s="57">
        <v>0</v>
      </c>
      <c r="F38" s="57">
        <v>0</v>
      </c>
      <c r="G38" s="58">
        <v>0</v>
      </c>
      <c r="J38" s="96"/>
    </row>
    <row r="39" spans="2:10" ht="18.75" customHeight="1">
      <c r="B39" s="118" t="s">
        <v>22</v>
      </c>
      <c r="C39" s="115" t="s">
        <v>67</v>
      </c>
      <c r="D39" s="111">
        <v>0</v>
      </c>
      <c r="E39" s="57">
        <v>0</v>
      </c>
      <c r="F39" s="57">
        <v>0</v>
      </c>
      <c r="G39" s="58">
        <v>0</v>
      </c>
      <c r="J39" s="96"/>
    </row>
    <row r="40" spans="2:7" ht="18.75" customHeight="1">
      <c r="B40" s="118" t="s">
        <v>23</v>
      </c>
      <c r="C40" s="115" t="s">
        <v>66</v>
      </c>
      <c r="D40" s="111">
        <v>0</v>
      </c>
      <c r="E40" s="57">
        <v>0</v>
      </c>
      <c r="F40" s="57">
        <v>0</v>
      </c>
      <c r="G40" s="58">
        <v>0</v>
      </c>
    </row>
    <row r="41" spans="2:7" ht="18.75" customHeight="1">
      <c r="B41" s="118" t="s">
        <v>24</v>
      </c>
      <c r="C41" s="115" t="s">
        <v>65</v>
      </c>
      <c r="D41" s="111">
        <v>0</v>
      </c>
      <c r="E41" s="57">
        <v>0</v>
      </c>
      <c r="F41" s="57">
        <v>0</v>
      </c>
      <c r="G41" s="58">
        <v>0</v>
      </c>
    </row>
    <row r="42" spans="2:7" ht="18.75" customHeight="1">
      <c r="B42" s="118" t="s">
        <v>25</v>
      </c>
      <c r="C42" s="115" t="s">
        <v>64</v>
      </c>
      <c r="D42" s="111">
        <v>0</v>
      </c>
      <c r="E42" s="57">
        <v>0</v>
      </c>
      <c r="F42" s="57">
        <v>0</v>
      </c>
      <c r="G42" s="58">
        <v>0</v>
      </c>
    </row>
    <row r="43" spans="2:7" ht="18.75" customHeight="1">
      <c r="B43" s="118" t="s">
        <v>26</v>
      </c>
      <c r="C43" s="115" t="s">
        <v>74</v>
      </c>
      <c r="D43" s="111">
        <v>0</v>
      </c>
      <c r="E43" s="57">
        <v>0</v>
      </c>
      <c r="F43" s="57">
        <v>0</v>
      </c>
      <c r="G43" s="58">
        <v>0</v>
      </c>
    </row>
    <row r="44" spans="2:7" ht="24.75" customHeight="1">
      <c r="B44" s="119" t="s">
        <v>27</v>
      </c>
      <c r="C44" s="110" t="s">
        <v>63</v>
      </c>
      <c r="D44" s="111">
        <v>0</v>
      </c>
      <c r="E44" s="57">
        <v>0</v>
      </c>
      <c r="F44" s="57">
        <v>0</v>
      </c>
      <c r="G44" s="58">
        <v>0</v>
      </c>
    </row>
    <row r="45" spans="2:7" ht="18.75" customHeight="1">
      <c r="B45" s="119" t="s">
        <v>28</v>
      </c>
      <c r="C45" s="110" t="s">
        <v>62</v>
      </c>
      <c r="D45" s="111">
        <v>20385</v>
      </c>
      <c r="E45" s="111">
        <v>20385</v>
      </c>
      <c r="F45" s="111">
        <v>0</v>
      </c>
      <c r="G45" s="127">
        <v>0</v>
      </c>
    </row>
    <row r="46" spans="2:10" ht="18.75" customHeight="1">
      <c r="B46" s="118" t="s">
        <v>29</v>
      </c>
      <c r="C46" s="115" t="s">
        <v>61</v>
      </c>
      <c r="D46" s="111">
        <v>20385</v>
      </c>
      <c r="E46" s="57">
        <v>20385</v>
      </c>
      <c r="F46" s="57">
        <v>0</v>
      </c>
      <c r="G46" s="58">
        <v>0</v>
      </c>
      <c r="I46" s="79"/>
      <c r="J46" s="23"/>
    </row>
    <row r="47" spans="2:7" ht="18.75" customHeight="1">
      <c r="B47" s="118" t="s">
        <v>30</v>
      </c>
      <c r="C47" s="115" t="s">
        <v>60</v>
      </c>
      <c r="D47" s="111">
        <v>0</v>
      </c>
      <c r="E47" s="57">
        <v>0</v>
      </c>
      <c r="F47" s="57">
        <v>0</v>
      </c>
      <c r="G47" s="58">
        <v>0</v>
      </c>
    </row>
    <row r="48" spans="2:7" ht="18.75" customHeight="1">
      <c r="B48" s="119" t="s">
        <v>31</v>
      </c>
      <c r="C48" s="110" t="s">
        <v>59</v>
      </c>
      <c r="D48" s="111">
        <v>359</v>
      </c>
      <c r="E48" s="57">
        <v>359</v>
      </c>
      <c r="F48" s="57">
        <v>0</v>
      </c>
      <c r="G48" s="58">
        <v>0</v>
      </c>
    </row>
    <row r="49" spans="2:7" ht="18.75" customHeight="1">
      <c r="B49" s="118" t="s">
        <v>32</v>
      </c>
      <c r="C49" s="115" t="s">
        <v>58</v>
      </c>
      <c r="D49" s="111">
        <v>0</v>
      </c>
      <c r="E49" s="57">
        <v>0</v>
      </c>
      <c r="F49" s="57">
        <v>0</v>
      </c>
      <c r="G49" s="58">
        <v>0</v>
      </c>
    </row>
    <row r="50" spans="2:7" ht="19.5" customHeight="1">
      <c r="B50" s="118" t="s">
        <v>33</v>
      </c>
      <c r="C50" s="115" t="s">
        <v>57</v>
      </c>
      <c r="D50" s="111">
        <v>359</v>
      </c>
      <c r="E50" s="57">
        <v>359</v>
      </c>
      <c r="F50" s="57">
        <v>0</v>
      </c>
      <c r="G50" s="58">
        <v>0</v>
      </c>
    </row>
    <row r="51" spans="2:7" ht="38.25" customHeight="1">
      <c r="B51" s="122" t="s">
        <v>34</v>
      </c>
      <c r="C51" s="123" t="s">
        <v>56</v>
      </c>
      <c r="D51" s="111">
        <v>0</v>
      </c>
      <c r="E51" s="57">
        <v>0</v>
      </c>
      <c r="F51" s="57">
        <v>0</v>
      </c>
      <c r="G51" s="58">
        <v>0</v>
      </c>
    </row>
    <row r="52" spans="2:7" ht="18" customHeight="1">
      <c r="B52" s="119" t="s">
        <v>35</v>
      </c>
      <c r="C52" s="110" t="s">
        <v>329</v>
      </c>
      <c r="D52" s="111">
        <v>3026</v>
      </c>
      <c r="E52" s="57">
        <v>3026</v>
      </c>
      <c r="F52" s="57">
        <v>0</v>
      </c>
      <c r="G52" s="58">
        <v>0</v>
      </c>
    </row>
    <row r="53" spans="2:7" ht="15.75" customHeight="1">
      <c r="B53" s="118" t="s">
        <v>36</v>
      </c>
      <c r="C53" s="115" t="s">
        <v>55</v>
      </c>
      <c r="D53" s="111">
        <v>1693</v>
      </c>
      <c r="E53" s="57">
        <v>1693</v>
      </c>
      <c r="F53" s="57">
        <v>0</v>
      </c>
      <c r="G53" s="58">
        <v>0</v>
      </c>
    </row>
    <row r="54" spans="2:7" ht="18" customHeight="1">
      <c r="B54" s="118" t="s">
        <v>37</v>
      </c>
      <c r="C54" s="115" t="s">
        <v>54</v>
      </c>
      <c r="D54" s="111">
        <v>1333</v>
      </c>
      <c r="E54" s="57">
        <v>1333</v>
      </c>
      <c r="F54" s="57">
        <v>0</v>
      </c>
      <c r="G54" s="58">
        <v>0</v>
      </c>
    </row>
    <row r="55" spans="2:13" ht="18" customHeight="1">
      <c r="B55" s="119" t="s">
        <v>38</v>
      </c>
      <c r="C55" s="110" t="s">
        <v>53</v>
      </c>
      <c r="D55" s="111">
        <v>433</v>
      </c>
      <c r="E55" s="57">
        <v>431</v>
      </c>
      <c r="F55" s="57">
        <v>0</v>
      </c>
      <c r="G55" s="58">
        <v>2</v>
      </c>
      <c r="J55" s="100"/>
      <c r="K55" s="100"/>
      <c r="L55" s="100"/>
      <c r="M55" s="100"/>
    </row>
    <row r="56" spans="2:8" ht="28.5" customHeight="1" thickBot="1">
      <c r="B56" s="124" t="s">
        <v>39</v>
      </c>
      <c r="C56" s="125" t="s">
        <v>52</v>
      </c>
      <c r="D56" s="126">
        <v>9709</v>
      </c>
      <c r="E56" s="59">
        <v>9709</v>
      </c>
      <c r="F56" s="59">
        <v>0</v>
      </c>
      <c r="G56" s="60">
        <v>0</v>
      </c>
      <c r="H56" s="61"/>
    </row>
    <row r="57" spans="2:8" ht="21.75" customHeight="1" thickBot="1">
      <c r="B57" s="85" t="s">
        <v>41</v>
      </c>
      <c r="C57" s="84" t="s">
        <v>75</v>
      </c>
      <c r="D57" s="62">
        <v>1862029</v>
      </c>
      <c r="E57" s="62">
        <v>934373</v>
      </c>
      <c r="F57" s="62">
        <v>854686</v>
      </c>
      <c r="G57" s="63">
        <v>72970</v>
      </c>
      <c r="H57" s="128"/>
    </row>
    <row r="58" spans="2:7" ht="12.75">
      <c r="B58" s="17"/>
      <c r="C58" s="17"/>
      <c r="D58" s="64"/>
      <c r="E58" s="65"/>
      <c r="F58" s="66"/>
      <c r="G58" s="46"/>
    </row>
    <row r="59" spans="6:7" ht="12.75">
      <c r="F59" s="103"/>
      <c r="G59" s="103"/>
    </row>
    <row r="60" spans="5:8" ht="12.75">
      <c r="E60" s="1"/>
      <c r="F60" s="1"/>
      <c r="G60" s="1"/>
      <c r="H60" s="1"/>
    </row>
    <row r="61" spans="4:6" ht="12.75">
      <c r="D61" s="61"/>
      <c r="E61" s="61"/>
      <c r="F61" s="61"/>
    </row>
    <row r="62" spans="6:7" ht="12.75">
      <c r="F62" s="61"/>
      <c r="G62" s="61"/>
    </row>
    <row r="63" ht="12.75">
      <c r="E63" s="95"/>
    </row>
  </sheetData>
  <sheetProtection/>
  <printOptions horizontalCentered="1" verticalCentered="1"/>
  <pageMargins left="0.6299212598425197" right="0.6299212598425197" top="0.9055118110236221" bottom="0.5511811023622047" header="0.2755905511811024" footer="0.35433070866141736"/>
  <pageSetup fitToHeight="1" fitToWidth="1"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2" width="1.7109375" style="1" customWidth="1"/>
    <col min="3" max="3" width="8.140625" style="1" customWidth="1"/>
    <col min="4" max="4" width="65.7109375" style="1" customWidth="1"/>
    <col min="5" max="5" width="12.00390625" style="41" customWidth="1"/>
    <col min="6" max="6" width="10.421875" style="41" customWidth="1"/>
    <col min="7" max="8" width="11.140625" style="41" customWidth="1"/>
    <col min="9" max="9" width="11.57421875" style="1" customWidth="1"/>
    <col min="10" max="10" width="9.28125" style="1" bestFit="1" customWidth="1"/>
    <col min="11" max="11" width="13.28125" style="1" bestFit="1" customWidth="1"/>
    <col min="12" max="12" width="21.421875" style="1" customWidth="1"/>
    <col min="13" max="13" width="12.7109375" style="1" bestFit="1" customWidth="1"/>
    <col min="14" max="14" width="14.421875" style="1" bestFit="1" customWidth="1"/>
    <col min="15" max="15" width="9.28125" style="1" bestFit="1" customWidth="1"/>
    <col min="16" max="16384" width="9.140625" style="1" customWidth="1"/>
  </cols>
  <sheetData>
    <row r="1" spans="3:4" ht="13.5" thickBot="1">
      <c r="C1" s="6"/>
      <c r="D1" s="6"/>
    </row>
    <row r="2" spans="3:8" ht="69" customHeight="1" thickBot="1">
      <c r="C2" s="18" t="s">
        <v>0</v>
      </c>
      <c r="D2" s="86" t="s">
        <v>197</v>
      </c>
      <c r="E2" s="67" t="s">
        <v>73</v>
      </c>
      <c r="F2" s="68" t="s">
        <v>326</v>
      </c>
      <c r="G2" s="68" t="s">
        <v>327</v>
      </c>
      <c r="H2" s="69" t="s">
        <v>328</v>
      </c>
    </row>
    <row r="3" spans="3:8" ht="15.75" customHeight="1" thickBot="1">
      <c r="C3" s="30">
        <v>1</v>
      </c>
      <c r="D3" s="87">
        <v>2</v>
      </c>
      <c r="E3" s="70">
        <v>3</v>
      </c>
      <c r="F3" s="71">
        <v>4</v>
      </c>
      <c r="G3" s="71">
        <v>5</v>
      </c>
      <c r="H3" s="72">
        <v>6</v>
      </c>
    </row>
    <row r="4" spans="3:8" ht="18.75" customHeight="1">
      <c r="C4" s="129" t="s">
        <v>76</v>
      </c>
      <c r="D4" s="107" t="s">
        <v>117</v>
      </c>
      <c r="E4" s="108">
        <v>0</v>
      </c>
      <c r="F4" s="55">
        <v>0</v>
      </c>
      <c r="G4" s="55">
        <v>0</v>
      </c>
      <c r="H4" s="56">
        <v>0</v>
      </c>
    </row>
    <row r="5" spans="3:8" ht="18.75" customHeight="1">
      <c r="C5" s="117" t="s">
        <v>77</v>
      </c>
      <c r="D5" s="110" t="s">
        <v>118</v>
      </c>
      <c r="E5" s="111">
        <v>1053</v>
      </c>
      <c r="F5" s="57">
        <v>0</v>
      </c>
      <c r="G5" s="57">
        <v>1053</v>
      </c>
      <c r="H5" s="58">
        <v>0</v>
      </c>
    </row>
    <row r="6" spans="2:8" ht="18.75" customHeight="1">
      <c r="B6" s="6"/>
      <c r="C6" s="130" t="s">
        <v>78</v>
      </c>
      <c r="D6" s="113" t="s">
        <v>48</v>
      </c>
      <c r="E6" s="111">
        <v>1053</v>
      </c>
      <c r="F6" s="57">
        <v>0</v>
      </c>
      <c r="G6" s="57">
        <v>1053</v>
      </c>
      <c r="H6" s="58">
        <v>0</v>
      </c>
    </row>
    <row r="7" spans="3:8" ht="18.75" customHeight="1">
      <c r="C7" s="130" t="s">
        <v>79</v>
      </c>
      <c r="D7" s="113" t="s">
        <v>119</v>
      </c>
      <c r="E7" s="111">
        <v>0</v>
      </c>
      <c r="F7" s="57">
        <v>0</v>
      </c>
      <c r="G7" s="57">
        <v>0</v>
      </c>
      <c r="H7" s="58">
        <v>0</v>
      </c>
    </row>
    <row r="8" spans="3:8" ht="18.75" customHeight="1">
      <c r="C8" s="130" t="s">
        <v>80</v>
      </c>
      <c r="D8" s="113" t="s">
        <v>120</v>
      </c>
      <c r="E8" s="111">
        <v>0</v>
      </c>
      <c r="F8" s="57">
        <v>0</v>
      </c>
      <c r="G8" s="57">
        <v>0</v>
      </c>
      <c r="H8" s="58">
        <v>0</v>
      </c>
    </row>
    <row r="9" spans="3:8" ht="18.75" customHeight="1">
      <c r="C9" s="130" t="s">
        <v>81</v>
      </c>
      <c r="D9" s="113" t="s">
        <v>121</v>
      </c>
      <c r="E9" s="111">
        <v>0</v>
      </c>
      <c r="F9" s="57">
        <v>0</v>
      </c>
      <c r="G9" s="57">
        <v>0</v>
      </c>
      <c r="H9" s="58">
        <v>0</v>
      </c>
    </row>
    <row r="10" spans="3:8" ht="26.25" customHeight="1">
      <c r="C10" s="130" t="s">
        <v>82</v>
      </c>
      <c r="D10" s="113" t="s">
        <v>122</v>
      </c>
      <c r="E10" s="111">
        <v>0</v>
      </c>
      <c r="F10" s="57">
        <v>0</v>
      </c>
      <c r="G10" s="57">
        <v>0</v>
      </c>
      <c r="H10" s="58">
        <v>0</v>
      </c>
    </row>
    <row r="11" spans="3:8" ht="18.75" customHeight="1">
      <c r="C11" s="130" t="s">
        <v>83</v>
      </c>
      <c r="D11" s="113" t="s">
        <v>123</v>
      </c>
      <c r="E11" s="111">
        <v>0</v>
      </c>
      <c r="F11" s="57">
        <v>0</v>
      </c>
      <c r="G11" s="57">
        <v>0</v>
      </c>
      <c r="H11" s="58">
        <v>0</v>
      </c>
    </row>
    <row r="12" spans="3:10" ht="24.75" customHeight="1">
      <c r="C12" s="117" t="s">
        <v>84</v>
      </c>
      <c r="D12" s="110" t="s">
        <v>124</v>
      </c>
      <c r="E12" s="111">
        <v>0</v>
      </c>
      <c r="F12" s="57">
        <v>0</v>
      </c>
      <c r="G12" s="57">
        <v>0</v>
      </c>
      <c r="H12" s="58">
        <v>0</v>
      </c>
      <c r="J12" s="23"/>
    </row>
    <row r="13" spans="3:8" ht="18.75" customHeight="1">
      <c r="C13" s="130" t="s">
        <v>85</v>
      </c>
      <c r="D13" s="113" t="s">
        <v>120</v>
      </c>
      <c r="E13" s="111">
        <v>0</v>
      </c>
      <c r="F13" s="57">
        <v>0</v>
      </c>
      <c r="G13" s="57">
        <v>0</v>
      </c>
      <c r="H13" s="58">
        <v>0</v>
      </c>
    </row>
    <row r="14" spans="3:8" ht="18.75" customHeight="1">
      <c r="C14" s="130" t="s">
        <v>86</v>
      </c>
      <c r="D14" s="113" t="s">
        <v>121</v>
      </c>
      <c r="E14" s="111">
        <v>0</v>
      </c>
      <c r="F14" s="57">
        <v>0</v>
      </c>
      <c r="G14" s="57">
        <v>0</v>
      </c>
      <c r="H14" s="58">
        <v>0</v>
      </c>
    </row>
    <row r="15" spans="3:8" ht="18.75" customHeight="1">
      <c r="C15" s="130" t="s">
        <v>87</v>
      </c>
      <c r="D15" s="113" t="s">
        <v>125</v>
      </c>
      <c r="E15" s="111">
        <v>0</v>
      </c>
      <c r="F15" s="57">
        <v>0</v>
      </c>
      <c r="G15" s="57">
        <v>0</v>
      </c>
      <c r="H15" s="58"/>
    </row>
    <row r="16" spans="3:8" ht="18.75" customHeight="1">
      <c r="C16" s="130" t="s">
        <v>88</v>
      </c>
      <c r="D16" s="113" t="s">
        <v>126</v>
      </c>
      <c r="E16" s="111">
        <v>0</v>
      </c>
      <c r="F16" s="57">
        <v>0</v>
      </c>
      <c r="G16" s="57">
        <v>0</v>
      </c>
      <c r="H16" s="58">
        <v>0</v>
      </c>
    </row>
    <row r="17" spans="3:8" ht="27" customHeight="1">
      <c r="C17" s="130" t="s">
        <v>89</v>
      </c>
      <c r="D17" s="113" t="s">
        <v>127</v>
      </c>
      <c r="E17" s="111">
        <v>0</v>
      </c>
      <c r="F17" s="57">
        <v>0</v>
      </c>
      <c r="G17" s="57">
        <v>0</v>
      </c>
      <c r="H17" s="58">
        <v>0</v>
      </c>
    </row>
    <row r="18" spans="3:8" ht="18.75" customHeight="1">
      <c r="C18" s="117" t="s">
        <v>90</v>
      </c>
      <c r="D18" s="110" t="s">
        <v>128</v>
      </c>
      <c r="E18" s="131">
        <v>1151553</v>
      </c>
      <c r="F18" s="57">
        <v>687826</v>
      </c>
      <c r="G18" s="57">
        <v>391198</v>
      </c>
      <c r="H18" s="58">
        <v>72529</v>
      </c>
    </row>
    <row r="19" spans="3:11" ht="18.75" customHeight="1">
      <c r="C19" s="130" t="s">
        <v>91</v>
      </c>
      <c r="D19" s="113" t="s">
        <v>120</v>
      </c>
      <c r="E19" s="111">
        <v>308692</v>
      </c>
      <c r="F19" s="57">
        <v>350</v>
      </c>
      <c r="G19" s="57">
        <v>239167</v>
      </c>
      <c r="H19" s="58">
        <v>69175</v>
      </c>
      <c r="K19" s="96"/>
    </row>
    <row r="20" spans="3:10" ht="18.75" customHeight="1">
      <c r="C20" s="130" t="s">
        <v>92</v>
      </c>
      <c r="D20" s="113" t="s">
        <v>121</v>
      </c>
      <c r="E20" s="111">
        <v>764378</v>
      </c>
      <c r="F20" s="57">
        <v>687476</v>
      </c>
      <c r="G20" s="57">
        <v>73548</v>
      </c>
      <c r="H20" s="58">
        <v>3354</v>
      </c>
      <c r="I20" s="23"/>
      <c r="J20" s="23"/>
    </row>
    <row r="21" spans="3:9" ht="18.75" customHeight="1">
      <c r="C21" s="130" t="s">
        <v>93</v>
      </c>
      <c r="D21" s="113" t="s">
        <v>125</v>
      </c>
      <c r="E21" s="111">
        <v>78483</v>
      </c>
      <c r="F21" s="57">
        <v>0</v>
      </c>
      <c r="G21" s="57">
        <v>78483</v>
      </c>
      <c r="H21" s="58">
        <v>0</v>
      </c>
      <c r="I21" s="23"/>
    </row>
    <row r="22" spans="3:8" ht="18.75" customHeight="1">
      <c r="C22" s="130" t="s">
        <v>94</v>
      </c>
      <c r="D22" s="113" t="s">
        <v>126</v>
      </c>
      <c r="E22" s="111">
        <v>0</v>
      </c>
      <c r="F22" s="57">
        <v>0</v>
      </c>
      <c r="G22" s="57">
        <v>0</v>
      </c>
      <c r="H22" s="58">
        <v>0</v>
      </c>
    </row>
    <row r="23" spans="3:8" ht="18.75" customHeight="1">
      <c r="C23" s="130" t="s">
        <v>95</v>
      </c>
      <c r="D23" s="132" t="s">
        <v>187</v>
      </c>
      <c r="E23" s="111">
        <v>0</v>
      </c>
      <c r="F23" s="57">
        <v>0</v>
      </c>
      <c r="G23" s="57">
        <v>0</v>
      </c>
      <c r="H23" s="58">
        <v>0</v>
      </c>
    </row>
    <row r="24" spans="3:8" ht="18.75" customHeight="1">
      <c r="C24" s="117" t="s">
        <v>96</v>
      </c>
      <c r="D24" s="110" t="s">
        <v>129</v>
      </c>
      <c r="E24" s="111">
        <v>0</v>
      </c>
      <c r="F24" s="57">
        <v>0</v>
      </c>
      <c r="G24" s="57">
        <v>0</v>
      </c>
      <c r="H24" s="58">
        <v>0</v>
      </c>
    </row>
    <row r="25" spans="3:8" ht="18.75" customHeight="1">
      <c r="C25" s="117" t="s">
        <v>97</v>
      </c>
      <c r="D25" s="110" t="s">
        <v>130</v>
      </c>
      <c r="E25" s="111">
        <v>0</v>
      </c>
      <c r="F25" s="57">
        <v>0</v>
      </c>
      <c r="G25" s="57">
        <v>0</v>
      </c>
      <c r="H25" s="58">
        <v>0</v>
      </c>
    </row>
    <row r="26" spans="3:8" ht="18.75" customHeight="1">
      <c r="C26" s="130" t="s">
        <v>98</v>
      </c>
      <c r="D26" s="113" t="s">
        <v>67</v>
      </c>
      <c r="E26" s="111">
        <v>0</v>
      </c>
      <c r="F26" s="57">
        <v>0</v>
      </c>
      <c r="G26" s="57">
        <v>0</v>
      </c>
      <c r="H26" s="58">
        <v>0</v>
      </c>
    </row>
    <row r="27" spans="3:8" ht="18.75" customHeight="1">
      <c r="C27" s="130" t="s">
        <v>99</v>
      </c>
      <c r="D27" s="113" t="s">
        <v>66</v>
      </c>
      <c r="E27" s="111">
        <v>0</v>
      </c>
      <c r="F27" s="57">
        <v>0</v>
      </c>
      <c r="G27" s="57">
        <v>0</v>
      </c>
      <c r="H27" s="58">
        <v>0</v>
      </c>
    </row>
    <row r="28" spans="3:8" ht="18.75" customHeight="1">
      <c r="C28" s="130" t="s">
        <v>100</v>
      </c>
      <c r="D28" s="113" t="s">
        <v>65</v>
      </c>
      <c r="E28" s="111">
        <v>0</v>
      </c>
      <c r="F28" s="57">
        <v>0</v>
      </c>
      <c r="G28" s="57">
        <v>0</v>
      </c>
      <c r="H28" s="58">
        <v>0</v>
      </c>
    </row>
    <row r="29" spans="3:8" ht="18.75" customHeight="1">
      <c r="C29" s="130" t="s">
        <v>101</v>
      </c>
      <c r="D29" s="113" t="s">
        <v>64</v>
      </c>
      <c r="E29" s="111">
        <v>0</v>
      </c>
      <c r="F29" s="57">
        <v>0</v>
      </c>
      <c r="G29" s="57">
        <v>0</v>
      </c>
      <c r="H29" s="58">
        <v>0</v>
      </c>
    </row>
    <row r="30" spans="3:8" ht="18.75" customHeight="1">
      <c r="C30" s="130" t="s">
        <v>102</v>
      </c>
      <c r="D30" s="113" t="s">
        <v>74</v>
      </c>
      <c r="E30" s="111">
        <v>0</v>
      </c>
      <c r="F30" s="57">
        <v>0</v>
      </c>
      <c r="G30" s="57">
        <v>0</v>
      </c>
      <c r="H30" s="58">
        <v>0</v>
      </c>
    </row>
    <row r="31" spans="1:8" s="4" customFormat="1" ht="27" customHeight="1">
      <c r="A31" s="1"/>
      <c r="B31" s="1"/>
      <c r="C31" s="117" t="s">
        <v>103</v>
      </c>
      <c r="D31" s="110" t="s">
        <v>63</v>
      </c>
      <c r="E31" s="111">
        <v>0</v>
      </c>
      <c r="F31" s="73">
        <v>0</v>
      </c>
      <c r="G31" s="73">
        <v>0</v>
      </c>
      <c r="H31" s="74">
        <v>0</v>
      </c>
    </row>
    <row r="32" spans="3:8" ht="18.75" customHeight="1">
      <c r="C32" s="117" t="s">
        <v>104</v>
      </c>
      <c r="D32" s="110" t="s">
        <v>131</v>
      </c>
      <c r="E32" s="111">
        <v>6403</v>
      </c>
      <c r="F32" s="57">
        <v>6403</v>
      </c>
      <c r="G32" s="57">
        <v>0</v>
      </c>
      <c r="H32" s="58">
        <v>0</v>
      </c>
    </row>
    <row r="33" spans="3:8" ht="18.75" customHeight="1">
      <c r="C33" s="130" t="s">
        <v>105</v>
      </c>
      <c r="D33" s="113" t="s">
        <v>132</v>
      </c>
      <c r="E33" s="111">
        <v>0</v>
      </c>
      <c r="F33" s="57">
        <v>0</v>
      </c>
      <c r="G33" s="57">
        <v>0</v>
      </c>
      <c r="H33" s="58">
        <v>0</v>
      </c>
    </row>
    <row r="34" spans="3:8" ht="18.75" customHeight="1">
      <c r="C34" s="130" t="s">
        <v>106</v>
      </c>
      <c r="D34" s="113" t="s">
        <v>133</v>
      </c>
      <c r="E34" s="111">
        <v>0</v>
      </c>
      <c r="F34" s="57">
        <v>0</v>
      </c>
      <c r="G34" s="57">
        <v>0</v>
      </c>
      <c r="H34" s="58">
        <v>0</v>
      </c>
    </row>
    <row r="35" spans="3:10" ht="25.5" customHeight="1">
      <c r="C35" s="130" t="s">
        <v>107</v>
      </c>
      <c r="D35" s="113" t="s">
        <v>134</v>
      </c>
      <c r="E35" s="111">
        <v>144</v>
      </c>
      <c r="F35" s="57">
        <v>144</v>
      </c>
      <c r="G35" s="57">
        <v>0</v>
      </c>
      <c r="H35" s="58">
        <v>0</v>
      </c>
      <c r="J35" s="23"/>
    </row>
    <row r="36" spans="3:11" ht="18.75" customHeight="1">
      <c r="C36" s="130" t="s">
        <v>108</v>
      </c>
      <c r="D36" s="113" t="s">
        <v>135</v>
      </c>
      <c r="E36" s="111">
        <v>6259</v>
      </c>
      <c r="F36" s="57">
        <v>6259</v>
      </c>
      <c r="G36" s="57">
        <v>0</v>
      </c>
      <c r="H36" s="58">
        <v>0</v>
      </c>
      <c r="K36" s="23"/>
    </row>
    <row r="37" spans="3:8" ht="18.75" customHeight="1">
      <c r="C37" s="130" t="s">
        <v>109</v>
      </c>
      <c r="D37" s="113" t="s">
        <v>136</v>
      </c>
      <c r="E37" s="111">
        <v>0</v>
      </c>
      <c r="F37" s="57">
        <v>0</v>
      </c>
      <c r="G37" s="57">
        <v>0</v>
      </c>
      <c r="H37" s="58">
        <v>0</v>
      </c>
    </row>
    <row r="38" spans="3:8" ht="18.75" customHeight="1">
      <c r="C38" s="130" t="s">
        <v>110</v>
      </c>
      <c r="D38" s="113" t="s">
        <v>137</v>
      </c>
      <c r="E38" s="111">
        <v>0</v>
      </c>
      <c r="F38" s="57">
        <v>0</v>
      </c>
      <c r="G38" s="57">
        <v>0</v>
      </c>
      <c r="H38" s="58">
        <v>0</v>
      </c>
    </row>
    <row r="39" spans="3:8" ht="18.75" customHeight="1">
      <c r="C39" s="117" t="s">
        <v>111</v>
      </c>
      <c r="D39" s="110" t="s">
        <v>138</v>
      </c>
      <c r="E39" s="111">
        <v>1760</v>
      </c>
      <c r="F39" s="57">
        <v>1760</v>
      </c>
      <c r="G39" s="57">
        <v>0</v>
      </c>
      <c r="H39" s="58">
        <v>0</v>
      </c>
    </row>
    <row r="40" spans="3:10" ht="18.75" customHeight="1">
      <c r="C40" s="130" t="s">
        <v>112</v>
      </c>
      <c r="D40" s="113" t="s">
        <v>139</v>
      </c>
      <c r="E40" s="111">
        <v>1760</v>
      </c>
      <c r="F40" s="57">
        <v>1760</v>
      </c>
      <c r="G40" s="57">
        <v>0</v>
      </c>
      <c r="H40" s="58">
        <v>0</v>
      </c>
      <c r="J40" s="23"/>
    </row>
    <row r="41" spans="3:8" ht="18.75" customHeight="1">
      <c r="C41" s="130" t="s">
        <v>113</v>
      </c>
      <c r="D41" s="113" t="s">
        <v>140</v>
      </c>
      <c r="E41" s="111">
        <v>0</v>
      </c>
      <c r="F41" s="57">
        <v>0</v>
      </c>
      <c r="G41" s="57">
        <v>0</v>
      </c>
      <c r="H41" s="58">
        <v>0</v>
      </c>
    </row>
    <row r="42" spans="3:11" ht="18.75" customHeight="1">
      <c r="C42" s="117" t="s">
        <v>114</v>
      </c>
      <c r="D42" s="110" t="s">
        <v>141</v>
      </c>
      <c r="E42" s="111">
        <v>1138</v>
      </c>
      <c r="F42" s="57">
        <v>429</v>
      </c>
      <c r="G42" s="57">
        <v>709</v>
      </c>
      <c r="H42" s="58">
        <v>0</v>
      </c>
      <c r="K42" s="23"/>
    </row>
    <row r="43" spans="3:8" ht="27" customHeight="1">
      <c r="C43" s="117" t="s">
        <v>115</v>
      </c>
      <c r="D43" s="110" t="s">
        <v>142</v>
      </c>
      <c r="E43" s="111">
        <v>0</v>
      </c>
      <c r="F43" s="57">
        <v>0</v>
      </c>
      <c r="G43" s="57">
        <v>0</v>
      </c>
      <c r="H43" s="58">
        <v>0</v>
      </c>
    </row>
    <row r="44" spans="3:8" ht="27" customHeight="1" thickBot="1">
      <c r="C44" s="133" t="s">
        <v>116</v>
      </c>
      <c r="D44" s="125" t="s">
        <v>143</v>
      </c>
      <c r="E44" s="111">
        <v>0</v>
      </c>
      <c r="F44" s="59">
        <v>0</v>
      </c>
      <c r="G44" s="59">
        <v>0</v>
      </c>
      <c r="H44" s="60">
        <v>0</v>
      </c>
    </row>
    <row r="45" spans="3:14" ht="21" customHeight="1" thickBot="1">
      <c r="C45" s="89">
        <v>1.2</v>
      </c>
      <c r="D45" s="88" t="s">
        <v>144</v>
      </c>
      <c r="E45" s="75">
        <v>1161907</v>
      </c>
      <c r="F45" s="75">
        <v>696418</v>
      </c>
      <c r="G45" s="75">
        <v>392960</v>
      </c>
      <c r="H45" s="76">
        <v>72529</v>
      </c>
      <c r="J45" s="23"/>
      <c r="K45" s="100"/>
      <c r="L45" s="100"/>
      <c r="M45" s="100"/>
      <c r="N45" s="100">
        <v>0</v>
      </c>
    </row>
    <row r="46" spans="3:7" ht="12.75">
      <c r="C46" s="5"/>
      <c r="G46" s="104"/>
    </row>
    <row r="47" spans="5:8" ht="12.75">
      <c r="E47" s="61"/>
      <c r="F47" s="93"/>
      <c r="G47" s="93"/>
      <c r="H47" s="103"/>
    </row>
    <row r="48" spans="5:8" ht="12.75">
      <c r="E48" s="61"/>
      <c r="G48" s="61"/>
      <c r="H48" s="61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41"/>
  <sheetViews>
    <sheetView zoomScale="80" zoomScaleNormal="80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2.28125" style="1" customWidth="1"/>
    <col min="2" max="2" width="2.140625" style="1" customWidth="1"/>
    <col min="3" max="3" width="9.421875" style="1" customWidth="1"/>
    <col min="4" max="4" width="61.140625" style="1" customWidth="1"/>
    <col min="5" max="5" width="12.7109375" style="1" customWidth="1"/>
    <col min="6" max="6" width="11.421875" style="1" customWidth="1"/>
    <col min="7" max="7" width="9.8515625" style="1" customWidth="1"/>
    <col min="8" max="8" width="10.00390625" style="1" customWidth="1"/>
    <col min="9" max="9" width="12.421875" style="1" bestFit="1" customWidth="1"/>
    <col min="10" max="16384" width="9.140625" style="1" customWidth="1"/>
  </cols>
  <sheetData>
    <row r="1" spans="3:5" ht="13.5" thickBot="1">
      <c r="C1" s="8"/>
      <c r="D1" s="8"/>
      <c r="E1" s="9"/>
    </row>
    <row r="2" spans="3:8" ht="56.25" customHeight="1" thickBot="1">
      <c r="C2" s="13" t="s">
        <v>0</v>
      </c>
      <c r="D2" s="13" t="s">
        <v>197</v>
      </c>
      <c r="E2" s="13" t="s">
        <v>73</v>
      </c>
      <c r="F2" s="15" t="s">
        <v>326</v>
      </c>
      <c r="G2" s="15" t="s">
        <v>327</v>
      </c>
      <c r="H2" s="16" t="s">
        <v>328</v>
      </c>
    </row>
    <row r="3" spans="3:8" ht="13.5" customHeight="1" thickBot="1">
      <c r="C3" s="31">
        <v>1</v>
      </c>
      <c r="D3" s="31">
        <v>2</v>
      </c>
      <c r="E3" s="32">
        <v>3</v>
      </c>
      <c r="F3" s="33">
        <v>4</v>
      </c>
      <c r="G3" s="33">
        <v>5</v>
      </c>
      <c r="H3" s="33">
        <v>6</v>
      </c>
    </row>
    <row r="4" spans="3:8" ht="18.75" customHeight="1">
      <c r="C4" s="134" t="s">
        <v>145</v>
      </c>
      <c r="D4" s="135" t="s">
        <v>146</v>
      </c>
      <c r="E4" s="140">
        <v>601774</v>
      </c>
      <c r="F4" s="141">
        <v>601774</v>
      </c>
      <c r="G4" s="19"/>
      <c r="H4" s="20"/>
    </row>
    <row r="5" spans="2:8" ht="18.75" customHeight="1">
      <c r="B5" s="6"/>
      <c r="C5" s="116" t="s">
        <v>147</v>
      </c>
      <c r="D5" s="115" t="s">
        <v>148</v>
      </c>
      <c r="E5" s="142">
        <v>601774</v>
      </c>
      <c r="F5" s="37">
        <v>601774</v>
      </c>
      <c r="G5" s="21"/>
      <c r="H5" s="22"/>
    </row>
    <row r="6" spans="3:8" ht="18.75" customHeight="1">
      <c r="C6" s="116" t="s">
        <v>149</v>
      </c>
      <c r="D6" s="115" t="s">
        <v>150</v>
      </c>
      <c r="E6" s="142">
        <v>0</v>
      </c>
      <c r="F6" s="37">
        <v>0</v>
      </c>
      <c r="G6" s="21"/>
      <c r="H6" s="22"/>
    </row>
    <row r="7" spans="3:8" ht="18.75" customHeight="1">
      <c r="C7" s="117" t="s">
        <v>151</v>
      </c>
      <c r="D7" s="136" t="s">
        <v>152</v>
      </c>
      <c r="E7" s="142">
        <v>0</v>
      </c>
      <c r="F7" s="37">
        <v>0</v>
      </c>
      <c r="G7" s="21"/>
      <c r="H7" s="22"/>
    </row>
    <row r="8" spans="3:8" ht="18.75" customHeight="1">
      <c r="C8" s="117" t="s">
        <v>153</v>
      </c>
      <c r="D8" s="136" t="s">
        <v>154</v>
      </c>
      <c r="E8" s="142">
        <v>0</v>
      </c>
      <c r="F8" s="37">
        <v>0</v>
      </c>
      <c r="G8" s="21"/>
      <c r="H8" s="22"/>
    </row>
    <row r="9" spans="3:8" ht="18.75" customHeight="1">
      <c r="C9" s="116" t="s">
        <v>155</v>
      </c>
      <c r="D9" s="115" t="s">
        <v>156</v>
      </c>
      <c r="E9" s="142">
        <v>0</v>
      </c>
      <c r="F9" s="37">
        <v>0</v>
      </c>
      <c r="G9" s="21"/>
      <c r="H9" s="22"/>
    </row>
    <row r="10" spans="3:8" ht="18.75" customHeight="1">
      <c r="C10" s="116" t="s">
        <v>157</v>
      </c>
      <c r="D10" s="115" t="s">
        <v>158</v>
      </c>
      <c r="E10" s="142">
        <v>0</v>
      </c>
      <c r="F10" s="37">
        <v>0</v>
      </c>
      <c r="G10" s="21"/>
      <c r="H10" s="22"/>
    </row>
    <row r="11" spans="3:8" ht="18.75" customHeight="1">
      <c r="C11" s="117" t="s">
        <v>159</v>
      </c>
      <c r="D11" s="136" t="s">
        <v>160</v>
      </c>
      <c r="E11" s="142">
        <v>-220</v>
      </c>
      <c r="F11" s="37">
        <v>-220</v>
      </c>
      <c r="G11" s="21"/>
      <c r="H11" s="22"/>
    </row>
    <row r="12" spans="3:8" ht="18.75" customHeight="1">
      <c r="C12" s="116" t="s">
        <v>161</v>
      </c>
      <c r="D12" s="115" t="s">
        <v>62</v>
      </c>
      <c r="E12" s="142">
        <v>0</v>
      </c>
      <c r="F12" s="37">
        <v>0</v>
      </c>
      <c r="G12" s="21"/>
      <c r="H12" s="22"/>
    </row>
    <row r="13" spans="3:8" ht="18.75" customHeight="1">
      <c r="C13" s="116" t="s">
        <v>162</v>
      </c>
      <c r="D13" s="115" t="s">
        <v>59</v>
      </c>
      <c r="E13" s="142">
        <v>0</v>
      </c>
      <c r="F13" s="37">
        <v>0</v>
      </c>
      <c r="G13" s="21"/>
      <c r="H13" s="22"/>
    </row>
    <row r="14" spans="3:8" ht="27" customHeight="1">
      <c r="C14" s="116" t="s">
        <v>163</v>
      </c>
      <c r="D14" s="115" t="s">
        <v>164</v>
      </c>
      <c r="E14" s="142">
        <v>0</v>
      </c>
      <c r="F14" s="37">
        <v>0</v>
      </c>
      <c r="G14" s="21"/>
      <c r="H14" s="22"/>
    </row>
    <row r="15" spans="3:8" ht="18.75" customHeight="1">
      <c r="C15" s="116" t="s">
        <v>165</v>
      </c>
      <c r="D15" s="115" t="s">
        <v>166</v>
      </c>
      <c r="E15" s="142">
        <v>0</v>
      </c>
      <c r="F15" s="37">
        <v>0</v>
      </c>
      <c r="G15" s="21"/>
      <c r="H15" s="22"/>
    </row>
    <row r="16" spans="3:8" ht="18.75" customHeight="1">
      <c r="C16" s="116" t="s">
        <v>167</v>
      </c>
      <c r="D16" s="115" t="s">
        <v>168</v>
      </c>
      <c r="E16" s="142">
        <v>0</v>
      </c>
      <c r="F16" s="37">
        <v>0</v>
      </c>
      <c r="G16" s="21"/>
      <c r="H16" s="22"/>
    </row>
    <row r="17" spans="3:8" ht="18.75" customHeight="1">
      <c r="C17" s="116" t="s">
        <v>169</v>
      </c>
      <c r="D17" s="115" t="s">
        <v>72</v>
      </c>
      <c r="E17" s="142">
        <v>-219</v>
      </c>
      <c r="F17" s="37">
        <v>-219</v>
      </c>
      <c r="G17" s="21"/>
      <c r="H17" s="22"/>
    </row>
    <row r="18" spans="3:8" ht="27" customHeight="1">
      <c r="C18" s="116" t="s">
        <v>170</v>
      </c>
      <c r="D18" s="115" t="s">
        <v>171</v>
      </c>
      <c r="E18" s="142">
        <v>0</v>
      </c>
      <c r="F18" s="37">
        <v>0</v>
      </c>
      <c r="G18" s="21"/>
      <c r="H18" s="22"/>
    </row>
    <row r="19" spans="3:14" ht="18.75" customHeight="1">
      <c r="C19" s="116" t="s">
        <v>172</v>
      </c>
      <c r="D19" s="115" t="s">
        <v>173</v>
      </c>
      <c r="E19" s="142">
        <v>-1</v>
      </c>
      <c r="F19" s="37">
        <v>-1</v>
      </c>
      <c r="G19" s="21"/>
      <c r="H19" s="22"/>
      <c r="N19" s="2"/>
    </row>
    <row r="20" spans="3:14" ht="18.75" customHeight="1">
      <c r="C20" s="117" t="s">
        <v>174</v>
      </c>
      <c r="D20" s="136" t="s">
        <v>175</v>
      </c>
      <c r="E20" s="142">
        <v>72603</v>
      </c>
      <c r="F20" s="37">
        <v>72603</v>
      </c>
      <c r="G20" s="21"/>
      <c r="H20" s="22"/>
      <c r="I20" s="105"/>
      <c r="J20" s="105"/>
      <c r="K20" s="94"/>
      <c r="L20" s="94"/>
      <c r="M20" s="94"/>
      <c r="N20" s="97"/>
    </row>
    <row r="21" spans="3:14" ht="18.75" customHeight="1">
      <c r="C21" s="117" t="s">
        <v>176</v>
      </c>
      <c r="D21" s="136" t="s">
        <v>190</v>
      </c>
      <c r="E21" s="142">
        <v>0</v>
      </c>
      <c r="F21" s="37">
        <v>0</v>
      </c>
      <c r="G21" s="21"/>
      <c r="H21" s="22"/>
      <c r="N21" s="2"/>
    </row>
    <row r="22" spans="3:14" ht="18.75" customHeight="1">
      <c r="C22" s="117" t="s">
        <v>177</v>
      </c>
      <c r="D22" s="136" t="s">
        <v>178</v>
      </c>
      <c r="E22" s="142">
        <v>25965</v>
      </c>
      <c r="F22" s="37">
        <v>25965</v>
      </c>
      <c r="G22" s="21"/>
      <c r="H22" s="22"/>
      <c r="N22" s="98"/>
    </row>
    <row r="23" spans="3:11" ht="18.75" customHeight="1">
      <c r="C23" s="117" t="s">
        <v>179</v>
      </c>
      <c r="D23" s="136" t="s">
        <v>191</v>
      </c>
      <c r="E23" s="142">
        <v>0</v>
      </c>
      <c r="F23" s="37">
        <v>0</v>
      </c>
      <c r="G23" s="21"/>
      <c r="H23" s="22"/>
      <c r="K23" s="97"/>
    </row>
    <row r="24" spans="3:11" ht="18.75" customHeight="1">
      <c r="C24" s="117" t="s">
        <v>180</v>
      </c>
      <c r="D24" s="136" t="s">
        <v>181</v>
      </c>
      <c r="E24" s="142">
        <v>0</v>
      </c>
      <c r="F24" s="37">
        <v>0</v>
      </c>
      <c r="G24" s="21"/>
      <c r="H24" s="22"/>
      <c r="K24" s="2"/>
    </row>
    <row r="25" spans="3:11" ht="18.75" customHeight="1">
      <c r="C25" s="116" t="s">
        <v>182</v>
      </c>
      <c r="D25" s="115" t="s">
        <v>183</v>
      </c>
      <c r="E25" s="142">
        <v>0</v>
      </c>
      <c r="F25" s="37">
        <v>0</v>
      </c>
      <c r="G25" s="21"/>
      <c r="H25" s="22"/>
      <c r="K25" s="98"/>
    </row>
    <row r="26" spans="3:9" ht="18.75" customHeight="1">
      <c r="C26" s="116" t="s">
        <v>184</v>
      </c>
      <c r="D26" s="115" t="s">
        <v>173</v>
      </c>
      <c r="E26" s="142">
        <v>0</v>
      </c>
      <c r="F26" s="37">
        <v>0</v>
      </c>
      <c r="G26" s="21"/>
      <c r="H26" s="22"/>
      <c r="I26" s="96"/>
    </row>
    <row r="27" spans="3:9" ht="18.75" customHeight="1" thickBot="1">
      <c r="C27" s="137" t="s">
        <v>185</v>
      </c>
      <c r="D27" s="138" t="s">
        <v>193</v>
      </c>
      <c r="E27" s="139">
        <v>700122</v>
      </c>
      <c r="F27" s="139">
        <v>700122</v>
      </c>
      <c r="G27" s="24"/>
      <c r="H27" s="25"/>
      <c r="I27" s="96"/>
    </row>
    <row r="28" spans="3:8" ht="21" customHeight="1" thickBot="1">
      <c r="C28" s="92" t="s">
        <v>186</v>
      </c>
      <c r="D28" s="91" t="s">
        <v>194</v>
      </c>
      <c r="E28" s="36">
        <f>SUM(E27+'Table 1.2 Liabilities'!E45)</f>
        <v>1862029</v>
      </c>
      <c r="F28" s="36">
        <f>SUM(F27+'Table 1.2 Liabilities'!F45)</f>
        <v>1396540</v>
      </c>
      <c r="G28" s="36">
        <f>SUM(G27+'Table 1.2 Liabilities'!G45)</f>
        <v>392960</v>
      </c>
      <c r="H28" s="90">
        <f>SUM(H27+'Table 1.2 Liabilities'!H45)</f>
        <v>72529</v>
      </c>
    </row>
    <row r="30" ht="12.75">
      <c r="G30" s="23"/>
    </row>
    <row r="31" spans="6:7" ht="12.75">
      <c r="F31" s="23"/>
      <c r="G31" s="23"/>
    </row>
    <row r="33" spans="3:8" ht="12.75">
      <c r="C33" s="101" t="s">
        <v>336</v>
      </c>
      <c r="D33" s="101"/>
      <c r="E33" s="102"/>
      <c r="F33" s="101"/>
      <c r="G33" s="101"/>
      <c r="H33" s="101"/>
    </row>
    <row r="34" spans="3:8" ht="35.25" customHeight="1">
      <c r="C34" s="101"/>
      <c r="D34" s="101"/>
      <c r="E34" s="102"/>
      <c r="F34" s="101"/>
      <c r="G34" s="101"/>
      <c r="H34" s="101"/>
    </row>
    <row r="35" spans="3:8" ht="12.75">
      <c r="C35" s="101" t="s">
        <v>335</v>
      </c>
      <c r="D35" s="101"/>
      <c r="E35" s="102"/>
      <c r="F35" s="101"/>
      <c r="G35" s="101"/>
      <c r="H35" s="101"/>
    </row>
    <row r="36" ht="12.75">
      <c r="E36" s="2"/>
    </row>
    <row r="37" spans="3:5" ht="12.75">
      <c r="C37" s="1" t="s">
        <v>188</v>
      </c>
      <c r="D37" s="27">
        <v>41942</v>
      </c>
      <c r="E37" s="2"/>
    </row>
    <row r="38" ht="12.75">
      <c r="E38" s="2"/>
    </row>
    <row r="39" spans="3:5" ht="12.75">
      <c r="C39" s="26" t="s">
        <v>334</v>
      </c>
      <c r="E39" s="2"/>
    </row>
    <row r="41" spans="3:5" ht="12.75">
      <c r="C41" s="1" t="s">
        <v>195</v>
      </c>
      <c r="E41" s="2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="90" zoomScaleNormal="90" zoomScaleSheetLayoutView="100" zoomScalePageLayoutView="0" workbookViewId="0" topLeftCell="A31">
      <selection activeCell="J33" sqref="J33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72.8515625" style="1" customWidth="1"/>
    <col min="4" max="4" width="16.421875" style="41" customWidth="1"/>
    <col min="5" max="5" width="11.421875" style="41" customWidth="1"/>
    <col min="6" max="6" width="10.7109375" style="41" customWidth="1"/>
    <col min="7" max="7" width="10.8515625" style="41" customWidth="1"/>
    <col min="8" max="16384" width="9.140625" style="1" customWidth="1"/>
  </cols>
  <sheetData>
    <row r="1" ht="12.75">
      <c r="B1" s="3"/>
    </row>
    <row r="2" spans="2:3" ht="12.75">
      <c r="B2" s="3"/>
      <c r="C2" s="3"/>
    </row>
    <row r="3" spans="2:3" ht="12.75">
      <c r="B3" s="3"/>
      <c r="C3" s="3"/>
    </row>
    <row r="4" spans="2:4" ht="12.75">
      <c r="B4" s="3"/>
      <c r="D4" s="42"/>
    </row>
    <row r="5" spans="2:3" ht="12.75">
      <c r="B5" s="3"/>
      <c r="C5" s="3"/>
    </row>
    <row r="6" spans="1:6" ht="12.75">
      <c r="A6" s="3" t="s">
        <v>40</v>
      </c>
      <c r="B6" s="28"/>
      <c r="C6" s="29" t="str">
        <f>'Table 1.1 Assets'!C6</f>
        <v>ГРУПА БЪЛГАРСКА  БАНКА  ЗА РАЗВИТИЕ</v>
      </c>
      <c r="D6" s="43" t="s">
        <v>42</v>
      </c>
      <c r="E6" s="43" t="s">
        <v>43</v>
      </c>
      <c r="F6" s="43" t="s">
        <v>44</v>
      </c>
    </row>
    <row r="7" spans="2:3" ht="12.75">
      <c r="B7" s="3"/>
      <c r="C7" s="3"/>
    </row>
    <row r="8" spans="4:6" ht="12.75">
      <c r="D8" s="44" t="s">
        <v>198</v>
      </c>
      <c r="E8" s="45" t="s">
        <v>273</v>
      </c>
      <c r="F8" s="45" t="s">
        <v>273</v>
      </c>
    </row>
    <row r="9" spans="2:6" ht="12.75">
      <c r="B9" s="3"/>
      <c r="C9" s="3"/>
      <c r="D9" s="46"/>
      <c r="E9" s="46"/>
      <c r="F9" s="46"/>
    </row>
    <row r="10" spans="2:6" ht="12.75">
      <c r="B10" s="3"/>
      <c r="C10" s="3"/>
      <c r="D10" s="46" t="s">
        <v>45</v>
      </c>
      <c r="E10" s="47">
        <f>SUM('Table 1.1 Assets'!E10)</f>
        <v>41883</v>
      </c>
      <c r="F10" s="47">
        <f>SUM('Table 1.1 Assets'!F10)</f>
        <v>41912</v>
      </c>
    </row>
    <row r="11" spans="2:6" ht="12.75">
      <c r="B11" s="3"/>
      <c r="C11" s="3"/>
      <c r="D11" s="46"/>
      <c r="E11" s="46"/>
      <c r="F11" s="46"/>
    </row>
    <row r="12" spans="2:6" ht="12.75">
      <c r="B12" s="3"/>
      <c r="C12" s="3"/>
      <c r="D12" s="46" t="s">
        <v>46</v>
      </c>
      <c r="E12" s="48" t="str">
        <f>'Table 1.1 Assets'!E12</f>
        <v>NASB9620</v>
      </c>
      <c r="F12" s="46"/>
    </row>
    <row r="13" spans="2:5" ht="12.75">
      <c r="B13" s="10"/>
      <c r="C13" s="10"/>
      <c r="D13" s="77"/>
      <c r="E13" s="46"/>
    </row>
    <row r="14" spans="3:5" ht="15.75">
      <c r="C14" s="11" t="s">
        <v>199</v>
      </c>
      <c r="D14" s="77"/>
      <c r="E14" s="46"/>
    </row>
    <row r="15" spans="2:5" ht="13.5" thickBot="1">
      <c r="B15" s="10"/>
      <c r="C15" s="10"/>
      <c r="D15" s="77"/>
      <c r="E15" s="46"/>
    </row>
    <row r="16" spans="2:7" ht="48.75" customHeight="1" thickBot="1">
      <c r="B16" s="12" t="s">
        <v>0</v>
      </c>
      <c r="C16" s="13" t="s">
        <v>200</v>
      </c>
      <c r="D16" s="50" t="s">
        <v>201</v>
      </c>
      <c r="E16" s="51" t="s">
        <v>326</v>
      </c>
      <c r="F16" s="51" t="s">
        <v>327</v>
      </c>
      <c r="G16" s="52" t="s">
        <v>328</v>
      </c>
    </row>
    <row r="17" spans="2:7" ht="14.25" customHeight="1" thickBot="1">
      <c r="B17" s="34">
        <v>1</v>
      </c>
      <c r="C17" s="35">
        <v>2</v>
      </c>
      <c r="D17" s="78">
        <v>3</v>
      </c>
      <c r="E17" s="54">
        <v>4</v>
      </c>
      <c r="F17" s="54">
        <v>5</v>
      </c>
      <c r="G17" s="54">
        <v>6</v>
      </c>
    </row>
    <row r="18" spans="2:12" ht="18.75" customHeight="1">
      <c r="B18" s="143" t="s">
        <v>202</v>
      </c>
      <c r="C18" s="144" t="s">
        <v>203</v>
      </c>
      <c r="D18" s="145">
        <v>45259</v>
      </c>
      <c r="E18" s="145">
        <v>21786</v>
      </c>
      <c r="F18" s="145">
        <v>21726</v>
      </c>
      <c r="G18" s="146">
        <v>1747</v>
      </c>
      <c r="I18" s="23"/>
      <c r="J18" s="23"/>
      <c r="K18" s="23"/>
      <c r="L18" s="23"/>
    </row>
    <row r="19" spans="2:12" ht="18.75" customHeight="1">
      <c r="B19" s="147" t="s">
        <v>204</v>
      </c>
      <c r="C19" s="148" t="s">
        <v>205</v>
      </c>
      <c r="D19" s="149">
        <v>51208</v>
      </c>
      <c r="E19" s="149">
        <v>20188</v>
      </c>
      <c r="F19" s="149">
        <v>29052</v>
      </c>
      <c r="G19" s="150">
        <v>1968</v>
      </c>
      <c r="I19" s="23"/>
      <c r="J19" s="23"/>
      <c r="K19" s="23"/>
      <c r="L19" s="23"/>
    </row>
    <row r="20" spans="2:12" ht="18.75" customHeight="1">
      <c r="B20" s="151" t="s">
        <v>206</v>
      </c>
      <c r="C20" s="152" t="s">
        <v>207</v>
      </c>
      <c r="D20" s="149">
        <v>0</v>
      </c>
      <c r="E20" s="57">
        <v>0</v>
      </c>
      <c r="F20" s="57">
        <v>0</v>
      </c>
      <c r="G20" s="58">
        <v>0</v>
      </c>
      <c r="I20" s="23"/>
      <c r="J20" s="23"/>
      <c r="K20" s="23"/>
      <c r="L20" s="23"/>
    </row>
    <row r="21" spans="2:12" ht="24.75" customHeight="1">
      <c r="B21" s="151" t="s">
        <v>208</v>
      </c>
      <c r="C21" s="152" t="s">
        <v>231</v>
      </c>
      <c r="D21" s="149">
        <v>0</v>
      </c>
      <c r="E21" s="57">
        <v>0</v>
      </c>
      <c r="F21" s="57">
        <v>0</v>
      </c>
      <c r="G21" s="58">
        <v>0</v>
      </c>
      <c r="I21" s="23"/>
      <c r="J21" s="23"/>
      <c r="K21" s="23"/>
      <c r="L21" s="23"/>
    </row>
    <row r="22" spans="2:12" ht="26.25" customHeight="1">
      <c r="B22" s="151" t="s">
        <v>209</v>
      </c>
      <c r="C22" s="152" t="s">
        <v>330</v>
      </c>
      <c r="D22" s="149">
        <v>0</v>
      </c>
      <c r="E22" s="57">
        <v>0</v>
      </c>
      <c r="F22" s="57">
        <v>0</v>
      </c>
      <c r="G22" s="58">
        <v>0</v>
      </c>
      <c r="I22" s="23"/>
      <c r="J22" s="23"/>
      <c r="K22" s="23"/>
      <c r="L22" s="23"/>
    </row>
    <row r="23" spans="2:12" ht="18.75" customHeight="1">
      <c r="B23" s="151" t="s">
        <v>210</v>
      </c>
      <c r="C23" s="152" t="s">
        <v>72</v>
      </c>
      <c r="D23" s="149">
        <v>1814</v>
      </c>
      <c r="E23" s="57">
        <v>680</v>
      </c>
      <c r="F23" s="57">
        <v>840</v>
      </c>
      <c r="G23" s="58">
        <v>294</v>
      </c>
      <c r="I23" s="23"/>
      <c r="J23" s="23"/>
      <c r="K23" s="23"/>
      <c r="L23" s="23"/>
    </row>
    <row r="24" spans="2:12" ht="18.75" customHeight="1">
      <c r="B24" s="151" t="s">
        <v>211</v>
      </c>
      <c r="C24" s="152" t="s">
        <v>71</v>
      </c>
      <c r="D24" s="149">
        <v>49266</v>
      </c>
      <c r="E24" s="57">
        <v>19472</v>
      </c>
      <c r="F24" s="57">
        <v>28120</v>
      </c>
      <c r="G24" s="58">
        <v>1674</v>
      </c>
      <c r="I24" s="23"/>
      <c r="J24" s="23"/>
      <c r="K24" s="23"/>
      <c r="L24" s="23"/>
    </row>
    <row r="25" spans="2:12" ht="18.75" customHeight="1">
      <c r="B25" s="151" t="s">
        <v>212</v>
      </c>
      <c r="C25" s="152" t="s">
        <v>70</v>
      </c>
      <c r="D25" s="149">
        <v>128</v>
      </c>
      <c r="E25" s="57">
        <v>36</v>
      </c>
      <c r="F25" s="57">
        <v>92</v>
      </c>
      <c r="G25" s="58">
        <v>0</v>
      </c>
      <c r="I25" s="23"/>
      <c r="J25" s="23"/>
      <c r="K25" s="23"/>
      <c r="L25" s="23"/>
    </row>
    <row r="26" spans="2:12" ht="18.75" customHeight="1">
      <c r="B26" s="151" t="s">
        <v>213</v>
      </c>
      <c r="C26" s="152" t="s">
        <v>214</v>
      </c>
      <c r="D26" s="149">
        <v>0</v>
      </c>
      <c r="E26" s="57">
        <v>0</v>
      </c>
      <c r="F26" s="57">
        <v>0</v>
      </c>
      <c r="G26" s="58">
        <v>0</v>
      </c>
      <c r="I26" s="23"/>
      <c r="J26" s="23"/>
      <c r="K26" s="23"/>
      <c r="L26" s="23"/>
    </row>
    <row r="27" spans="2:12" ht="18.75" customHeight="1">
      <c r="B27" s="151" t="s">
        <v>215</v>
      </c>
      <c r="C27" s="152" t="s">
        <v>53</v>
      </c>
      <c r="D27" s="149">
        <v>0</v>
      </c>
      <c r="E27" s="57">
        <v>0</v>
      </c>
      <c r="F27" s="57">
        <v>0</v>
      </c>
      <c r="G27" s="58">
        <v>0</v>
      </c>
      <c r="I27" s="23"/>
      <c r="J27" s="23"/>
      <c r="K27" s="23"/>
      <c r="L27" s="23"/>
    </row>
    <row r="28" spans="2:12" ht="18.75" customHeight="1">
      <c r="B28" s="153" t="s">
        <v>216</v>
      </c>
      <c r="C28" s="154" t="s">
        <v>217</v>
      </c>
      <c r="D28" s="149">
        <v>9358</v>
      </c>
      <c r="E28" s="149">
        <v>872</v>
      </c>
      <c r="F28" s="149">
        <v>8212</v>
      </c>
      <c r="G28" s="150">
        <v>274</v>
      </c>
      <c r="I28" s="23"/>
      <c r="J28" s="23"/>
      <c r="K28" s="23"/>
      <c r="L28" s="23"/>
    </row>
    <row r="29" spans="2:12" ht="18.75" customHeight="1">
      <c r="B29" s="155" t="s">
        <v>218</v>
      </c>
      <c r="C29" s="156" t="s">
        <v>117</v>
      </c>
      <c r="D29" s="149">
        <v>0</v>
      </c>
      <c r="E29" s="57">
        <v>0</v>
      </c>
      <c r="F29" s="57">
        <v>0</v>
      </c>
      <c r="G29" s="58">
        <v>0</v>
      </c>
      <c r="I29" s="23"/>
      <c r="J29" s="23"/>
      <c r="K29" s="23"/>
      <c r="L29" s="23"/>
    </row>
    <row r="30" spans="2:12" ht="25.5" customHeight="1">
      <c r="B30" s="151" t="s">
        <v>219</v>
      </c>
      <c r="C30" s="152" t="s">
        <v>331</v>
      </c>
      <c r="D30" s="149">
        <v>0</v>
      </c>
      <c r="E30" s="57">
        <v>0</v>
      </c>
      <c r="F30" s="57">
        <v>0</v>
      </c>
      <c r="G30" s="58">
        <v>0</v>
      </c>
      <c r="I30" s="23"/>
      <c r="J30" s="23"/>
      <c r="K30" s="23"/>
      <c r="L30" s="23"/>
    </row>
    <row r="31" spans="2:12" ht="25.5" customHeight="1">
      <c r="B31" s="151" t="s">
        <v>220</v>
      </c>
      <c r="C31" s="152" t="s">
        <v>332</v>
      </c>
      <c r="D31" s="149">
        <v>0</v>
      </c>
      <c r="E31" s="57">
        <v>0</v>
      </c>
      <c r="F31" s="57">
        <v>0</v>
      </c>
      <c r="G31" s="58">
        <v>0</v>
      </c>
      <c r="I31" s="23"/>
      <c r="J31" s="23"/>
      <c r="K31" s="23"/>
      <c r="L31" s="23"/>
    </row>
    <row r="32" spans="2:12" ht="18.75" customHeight="1">
      <c r="B32" s="151" t="s">
        <v>221</v>
      </c>
      <c r="C32" s="152" t="s">
        <v>222</v>
      </c>
      <c r="D32" s="149">
        <v>9358</v>
      </c>
      <c r="E32" s="57">
        <v>872</v>
      </c>
      <c r="F32" s="57">
        <v>8212</v>
      </c>
      <c r="G32" s="58">
        <v>274</v>
      </c>
      <c r="I32" s="23"/>
      <c r="J32" s="23"/>
      <c r="K32" s="23"/>
      <c r="L32" s="23"/>
    </row>
    <row r="33" spans="2:12" ht="18.75" customHeight="1">
      <c r="B33" s="151" t="s">
        <v>223</v>
      </c>
      <c r="C33" s="152" t="s">
        <v>224</v>
      </c>
      <c r="D33" s="149">
        <v>0</v>
      </c>
      <c r="E33" s="57">
        <v>0</v>
      </c>
      <c r="F33" s="57">
        <v>0</v>
      </c>
      <c r="G33" s="157">
        <v>0</v>
      </c>
      <c r="I33" s="23"/>
      <c r="J33" s="23"/>
      <c r="K33" s="23"/>
      <c r="L33" s="23"/>
    </row>
    <row r="34" spans="2:12" ht="18.75" customHeight="1">
      <c r="B34" s="151" t="s">
        <v>225</v>
      </c>
      <c r="C34" s="152" t="s">
        <v>141</v>
      </c>
      <c r="D34" s="149">
        <v>0</v>
      </c>
      <c r="E34" s="57">
        <v>0</v>
      </c>
      <c r="F34" s="57">
        <v>0</v>
      </c>
      <c r="G34" s="157">
        <v>0</v>
      </c>
      <c r="I34" s="23"/>
      <c r="J34" s="23"/>
      <c r="K34" s="23"/>
      <c r="L34" s="23"/>
    </row>
    <row r="35" spans="2:12" ht="18.75" customHeight="1">
      <c r="B35" s="153" t="s">
        <v>226</v>
      </c>
      <c r="C35" s="154" t="s">
        <v>227</v>
      </c>
      <c r="D35" s="111">
        <v>0</v>
      </c>
      <c r="E35" s="111">
        <v>0</v>
      </c>
      <c r="F35" s="57">
        <v>0</v>
      </c>
      <c r="G35" s="157">
        <v>0</v>
      </c>
      <c r="I35" s="23"/>
      <c r="J35" s="23"/>
      <c r="K35" s="23"/>
      <c r="L35" s="23"/>
    </row>
    <row r="36" spans="2:12" ht="18.75" customHeight="1">
      <c r="B36" s="153" t="s">
        <v>228</v>
      </c>
      <c r="C36" s="154" t="s">
        <v>229</v>
      </c>
      <c r="D36" s="149">
        <v>48</v>
      </c>
      <c r="E36" s="111">
        <v>17</v>
      </c>
      <c r="F36" s="111">
        <v>31</v>
      </c>
      <c r="G36" s="158">
        <v>0</v>
      </c>
      <c r="I36" s="23"/>
      <c r="J36" s="23"/>
      <c r="K36" s="23"/>
      <c r="L36" s="23"/>
    </row>
    <row r="37" spans="2:12" ht="25.5" customHeight="1">
      <c r="B37" s="155" t="s">
        <v>230</v>
      </c>
      <c r="C37" s="156" t="s">
        <v>231</v>
      </c>
      <c r="D37" s="149">
        <v>0</v>
      </c>
      <c r="E37" s="57">
        <v>0</v>
      </c>
      <c r="F37" s="57">
        <v>0</v>
      </c>
      <c r="G37" s="58">
        <v>0</v>
      </c>
      <c r="I37" s="23"/>
      <c r="J37" s="23"/>
      <c r="K37" s="23"/>
      <c r="L37" s="23"/>
    </row>
    <row r="38" spans="2:12" ht="27" customHeight="1">
      <c r="B38" s="155" t="s">
        <v>232</v>
      </c>
      <c r="C38" s="156" t="s">
        <v>330</v>
      </c>
      <c r="D38" s="149">
        <v>0</v>
      </c>
      <c r="E38" s="57">
        <v>0</v>
      </c>
      <c r="F38" s="57">
        <v>0</v>
      </c>
      <c r="G38" s="58">
        <v>0</v>
      </c>
      <c r="I38" s="23"/>
      <c r="J38" s="23"/>
      <c r="K38" s="23"/>
      <c r="L38" s="23"/>
    </row>
    <row r="39" spans="2:12" ht="18.75" customHeight="1">
      <c r="B39" s="151" t="s">
        <v>233</v>
      </c>
      <c r="C39" s="152" t="s">
        <v>72</v>
      </c>
      <c r="D39" s="149">
        <v>48</v>
      </c>
      <c r="E39" s="57">
        <v>17</v>
      </c>
      <c r="F39" s="57">
        <v>31</v>
      </c>
      <c r="G39" s="58">
        <v>0</v>
      </c>
      <c r="I39" s="23"/>
      <c r="J39" s="23"/>
      <c r="K39" s="23"/>
      <c r="L39" s="23"/>
    </row>
    <row r="40" spans="2:12" ht="18.75" customHeight="1">
      <c r="B40" s="153" t="s">
        <v>234</v>
      </c>
      <c r="C40" s="154" t="s">
        <v>235</v>
      </c>
      <c r="D40" s="149">
        <v>1990</v>
      </c>
      <c r="E40" s="57">
        <v>1072</v>
      </c>
      <c r="F40" s="57">
        <v>860</v>
      </c>
      <c r="G40" s="58">
        <v>58</v>
      </c>
      <c r="I40" s="23"/>
      <c r="J40" s="23"/>
      <c r="K40" s="23"/>
      <c r="L40" s="23"/>
    </row>
    <row r="41" spans="2:12" ht="18.75" customHeight="1" thickBot="1">
      <c r="B41" s="159" t="s">
        <v>236</v>
      </c>
      <c r="C41" s="160" t="s">
        <v>237</v>
      </c>
      <c r="D41" s="161">
        <v>104</v>
      </c>
      <c r="E41" s="162">
        <v>94</v>
      </c>
      <c r="F41" s="162">
        <v>5</v>
      </c>
      <c r="G41" s="163">
        <v>5</v>
      </c>
      <c r="I41" s="23"/>
      <c r="J41" s="23"/>
      <c r="K41" s="23"/>
      <c r="L41" s="23"/>
    </row>
    <row r="42" spans="2:12" ht="27" customHeight="1">
      <c r="B42" s="164" t="s">
        <v>238</v>
      </c>
      <c r="C42" s="165" t="s">
        <v>239</v>
      </c>
      <c r="D42" s="145">
        <v>57</v>
      </c>
      <c r="E42" s="166">
        <v>57</v>
      </c>
      <c r="F42" s="103"/>
      <c r="G42" s="103"/>
      <c r="I42" s="23"/>
      <c r="J42" s="23"/>
      <c r="K42" s="23"/>
      <c r="L42" s="23"/>
    </row>
    <row r="43" spans="2:12" ht="18.75" customHeight="1">
      <c r="B43" s="151" t="s">
        <v>240</v>
      </c>
      <c r="C43" s="152" t="s">
        <v>72</v>
      </c>
      <c r="D43" s="149">
        <v>57</v>
      </c>
      <c r="E43" s="58">
        <v>57</v>
      </c>
      <c r="F43" s="103"/>
      <c r="G43" s="103"/>
      <c r="I43" s="23"/>
      <c r="J43" s="23"/>
      <c r="K43" s="23"/>
      <c r="L43" s="23"/>
    </row>
    <row r="44" spans="2:12" ht="18.75" customHeight="1">
      <c r="B44" s="151" t="s">
        <v>241</v>
      </c>
      <c r="C44" s="152" t="s">
        <v>242</v>
      </c>
      <c r="D44" s="149">
        <v>0</v>
      </c>
      <c r="E44" s="58">
        <v>0</v>
      </c>
      <c r="F44" s="103"/>
      <c r="G44" s="103"/>
      <c r="I44" s="23"/>
      <c r="J44" s="23"/>
      <c r="K44" s="23"/>
      <c r="L44" s="23"/>
    </row>
    <row r="45" spans="2:12" ht="18.75" customHeight="1">
      <c r="B45" s="151" t="s">
        <v>243</v>
      </c>
      <c r="C45" s="152" t="s">
        <v>70</v>
      </c>
      <c r="D45" s="149">
        <v>0</v>
      </c>
      <c r="E45" s="58">
        <v>0</v>
      </c>
      <c r="F45" s="103"/>
      <c r="G45" s="103"/>
      <c r="I45" s="23"/>
      <c r="J45" s="23"/>
      <c r="K45" s="23"/>
      <c r="L45" s="23"/>
    </row>
    <row r="46" spans="2:12" ht="18.75" customHeight="1">
      <c r="B46" s="151" t="s">
        <v>244</v>
      </c>
      <c r="C46" s="152" t="s">
        <v>128</v>
      </c>
      <c r="D46" s="149">
        <v>0</v>
      </c>
      <c r="E46" s="58">
        <v>0</v>
      </c>
      <c r="F46" s="103"/>
      <c r="G46" s="103"/>
      <c r="I46" s="23"/>
      <c r="J46" s="23"/>
      <c r="K46" s="23"/>
      <c r="L46" s="23"/>
    </row>
    <row r="47" spans="2:12" ht="18.75" customHeight="1">
      <c r="B47" s="151" t="s">
        <v>245</v>
      </c>
      <c r="C47" s="152" t="s">
        <v>246</v>
      </c>
      <c r="D47" s="149">
        <v>0</v>
      </c>
      <c r="E47" s="58">
        <v>0</v>
      </c>
      <c r="F47" s="103"/>
      <c r="G47" s="103"/>
      <c r="I47" s="23"/>
      <c r="J47" s="23"/>
      <c r="K47" s="23"/>
      <c r="L47" s="23"/>
    </row>
    <row r="48" spans="2:12" ht="27" customHeight="1">
      <c r="B48" s="153" t="s">
        <v>247</v>
      </c>
      <c r="C48" s="154" t="s">
        <v>248</v>
      </c>
      <c r="D48" s="149">
        <v>1022</v>
      </c>
      <c r="E48" s="127">
        <v>1022</v>
      </c>
      <c r="F48" s="103"/>
      <c r="G48" s="103"/>
      <c r="I48" s="23"/>
      <c r="J48" s="23"/>
      <c r="K48" s="23"/>
      <c r="L48" s="23"/>
    </row>
    <row r="49" spans="2:12" ht="18.75" customHeight="1">
      <c r="B49" s="151" t="s">
        <v>249</v>
      </c>
      <c r="C49" s="152" t="s">
        <v>250</v>
      </c>
      <c r="D49" s="149">
        <v>0</v>
      </c>
      <c r="E49" s="58">
        <v>0</v>
      </c>
      <c r="F49" s="103"/>
      <c r="G49" s="103"/>
      <c r="I49" s="23"/>
      <c r="J49" s="23"/>
      <c r="K49" s="23"/>
      <c r="L49" s="23"/>
    </row>
    <row r="50" spans="2:12" ht="18.75" customHeight="1">
      <c r="B50" s="151" t="s">
        <v>251</v>
      </c>
      <c r="C50" s="152" t="s">
        <v>252</v>
      </c>
      <c r="D50" s="149">
        <v>704</v>
      </c>
      <c r="E50" s="58">
        <v>704</v>
      </c>
      <c r="F50" s="103"/>
      <c r="G50" s="103"/>
      <c r="I50" s="23"/>
      <c r="J50" s="23"/>
      <c r="K50" s="23"/>
      <c r="L50" s="23"/>
    </row>
    <row r="51" spans="2:12" ht="18.75" customHeight="1">
      <c r="B51" s="151" t="s">
        <v>253</v>
      </c>
      <c r="C51" s="152" t="s">
        <v>254</v>
      </c>
      <c r="D51" s="149">
        <v>318</v>
      </c>
      <c r="E51" s="58">
        <v>318</v>
      </c>
      <c r="F51" s="103"/>
      <c r="G51" s="103"/>
      <c r="I51" s="23"/>
      <c r="J51" s="23"/>
      <c r="K51" s="23"/>
      <c r="L51" s="23"/>
    </row>
    <row r="52" spans="2:12" ht="18.75" customHeight="1">
      <c r="B52" s="151" t="s">
        <v>255</v>
      </c>
      <c r="C52" s="152" t="s">
        <v>256</v>
      </c>
      <c r="D52" s="149">
        <v>0</v>
      </c>
      <c r="E52" s="58">
        <v>0</v>
      </c>
      <c r="F52" s="103"/>
      <c r="G52" s="103"/>
      <c r="I52" s="23"/>
      <c r="J52" s="23"/>
      <c r="K52" s="23"/>
      <c r="L52" s="23"/>
    </row>
    <row r="53" spans="2:12" ht="18.75" customHeight="1">
      <c r="B53" s="151" t="s">
        <v>257</v>
      </c>
      <c r="C53" s="152" t="s">
        <v>258</v>
      </c>
      <c r="D53" s="149">
        <v>0</v>
      </c>
      <c r="E53" s="58">
        <v>0</v>
      </c>
      <c r="F53" s="103"/>
      <c r="G53" s="103"/>
      <c r="I53" s="23"/>
      <c r="J53" s="23"/>
      <c r="K53" s="23"/>
      <c r="L53" s="23"/>
    </row>
    <row r="54" spans="2:12" ht="18.75" customHeight="1">
      <c r="B54" s="151" t="s">
        <v>259</v>
      </c>
      <c r="C54" s="152" t="s">
        <v>260</v>
      </c>
      <c r="D54" s="149">
        <v>0</v>
      </c>
      <c r="E54" s="58">
        <v>0</v>
      </c>
      <c r="F54" s="103"/>
      <c r="G54" s="103"/>
      <c r="I54" s="23"/>
      <c r="J54" s="23"/>
      <c r="K54" s="23"/>
      <c r="L54" s="23"/>
    </row>
    <row r="55" spans="2:12" ht="26.25" customHeight="1">
      <c r="B55" s="153" t="s">
        <v>261</v>
      </c>
      <c r="C55" s="154" t="s">
        <v>262</v>
      </c>
      <c r="D55" s="149">
        <v>0</v>
      </c>
      <c r="E55" s="127">
        <v>0</v>
      </c>
      <c r="F55" s="103"/>
      <c r="G55" s="103"/>
      <c r="I55" s="23"/>
      <c r="J55" s="23"/>
      <c r="K55" s="23"/>
      <c r="L55" s="23"/>
    </row>
    <row r="56" spans="2:12" ht="18.75" customHeight="1">
      <c r="B56" s="153" t="s">
        <v>263</v>
      </c>
      <c r="C56" s="154" t="s">
        <v>264</v>
      </c>
      <c r="D56" s="149">
        <v>0</v>
      </c>
      <c r="E56" s="127">
        <v>0</v>
      </c>
      <c r="F56" s="103"/>
      <c r="G56" s="103"/>
      <c r="I56" s="23"/>
      <c r="J56" s="23"/>
      <c r="K56" s="23"/>
      <c r="L56" s="23"/>
    </row>
    <row r="57" spans="2:12" ht="18.75" customHeight="1">
      <c r="B57" s="153" t="s">
        <v>265</v>
      </c>
      <c r="C57" s="154" t="s">
        <v>266</v>
      </c>
      <c r="D57" s="149">
        <v>141</v>
      </c>
      <c r="E57" s="127">
        <v>141</v>
      </c>
      <c r="F57" s="103"/>
      <c r="G57" s="103"/>
      <c r="I57" s="23"/>
      <c r="J57" s="23"/>
      <c r="K57" s="23"/>
      <c r="L57" s="23"/>
    </row>
    <row r="58" spans="2:12" ht="27" customHeight="1">
      <c r="B58" s="153" t="s">
        <v>267</v>
      </c>
      <c r="C58" s="154" t="s">
        <v>268</v>
      </c>
      <c r="D58" s="149">
        <v>0</v>
      </c>
      <c r="E58" s="127">
        <v>0</v>
      </c>
      <c r="F58" s="103"/>
      <c r="G58" s="103"/>
      <c r="I58" s="23"/>
      <c r="J58" s="23"/>
      <c r="K58" s="23"/>
      <c r="L58" s="23"/>
    </row>
    <row r="59" spans="2:12" ht="18.75" customHeight="1">
      <c r="B59" s="153" t="s">
        <v>269</v>
      </c>
      <c r="C59" s="154" t="s">
        <v>270</v>
      </c>
      <c r="D59" s="149">
        <v>498</v>
      </c>
      <c r="E59" s="127">
        <v>498</v>
      </c>
      <c r="F59" s="103"/>
      <c r="G59" s="103"/>
      <c r="I59" s="23"/>
      <c r="J59" s="23"/>
      <c r="K59" s="23"/>
      <c r="L59" s="23"/>
    </row>
    <row r="60" spans="2:12" ht="18.75" customHeight="1" thickBot="1">
      <c r="B60" s="159" t="s">
        <v>271</v>
      </c>
      <c r="C60" s="160" t="s">
        <v>272</v>
      </c>
      <c r="D60" s="161">
        <v>243</v>
      </c>
      <c r="E60" s="167">
        <v>243</v>
      </c>
      <c r="F60" s="103"/>
      <c r="G60" s="103"/>
      <c r="I60" s="23"/>
      <c r="J60" s="23"/>
      <c r="K60" s="23"/>
      <c r="L60" s="23"/>
    </row>
  </sheetData>
  <sheetProtection/>
  <printOptions horizontalCentered="1" verticalCentered="1"/>
  <pageMargins left="0.4330708661417323" right="0.4330708661417323" top="0.2755905511811024" bottom="0.1968503937007874" header="0.2362204724409449" footer="0.1968503937007874"/>
  <pageSetup horizontalDpi="600" verticalDpi="600" orientation="portrait" paperSize="9" scale="70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="75" zoomScaleNormal="75" zoomScaleSheetLayoutView="75" zoomScalePageLayoutView="0" workbookViewId="0" topLeftCell="A16">
      <selection activeCell="K14" sqref="K14"/>
    </sheetView>
  </sheetViews>
  <sheetFormatPr defaultColWidth="9.140625" defaultRowHeight="12.75"/>
  <cols>
    <col min="1" max="1" width="0.71875" style="1" customWidth="1"/>
    <col min="2" max="2" width="0.9921875" style="1" hidden="1" customWidth="1"/>
    <col min="3" max="3" width="8.57421875" style="1" customWidth="1"/>
    <col min="4" max="4" width="79.28125" style="1" customWidth="1"/>
    <col min="5" max="5" width="29.421875" style="41" customWidth="1"/>
    <col min="6" max="6" width="9.140625" style="1" customWidth="1"/>
    <col min="7" max="7" width="13.140625" style="1" bestFit="1" customWidth="1"/>
    <col min="8" max="9" width="9.140625" style="1" customWidth="1"/>
    <col min="10" max="10" width="11.00390625" style="1" bestFit="1" customWidth="1"/>
    <col min="11" max="16384" width="9.140625" style="1" customWidth="1"/>
  </cols>
  <sheetData>
    <row r="1" spans="3:5" ht="13.5" thickBot="1">
      <c r="C1" s="8"/>
      <c r="D1" s="8"/>
      <c r="E1" s="80"/>
    </row>
    <row r="2" spans="3:5" ht="60" customHeight="1" thickBot="1">
      <c r="C2" s="12" t="s">
        <v>0</v>
      </c>
      <c r="D2" s="13" t="s">
        <v>200</v>
      </c>
      <c r="E2" s="50" t="s">
        <v>201</v>
      </c>
    </row>
    <row r="3" spans="3:5" ht="18.75" customHeight="1" thickBot="1">
      <c r="C3" s="14">
        <v>1</v>
      </c>
      <c r="D3" s="14">
        <v>2</v>
      </c>
      <c r="E3" s="81">
        <v>3</v>
      </c>
    </row>
    <row r="4" spans="3:10" ht="18.75" customHeight="1">
      <c r="C4" s="168" t="s">
        <v>274</v>
      </c>
      <c r="D4" s="169" t="s">
        <v>275</v>
      </c>
      <c r="E4" s="170">
        <v>8542</v>
      </c>
      <c r="F4" s="23"/>
      <c r="G4" s="99"/>
      <c r="H4" s="38"/>
      <c r="I4" s="94"/>
      <c r="J4" s="99"/>
    </row>
    <row r="5" spans="2:9" ht="18.75" customHeight="1">
      <c r="B5" s="6"/>
      <c r="C5" s="171" t="s">
        <v>276</v>
      </c>
      <c r="D5" s="156" t="s">
        <v>277</v>
      </c>
      <c r="E5" s="82">
        <v>5594</v>
      </c>
      <c r="F5" s="23"/>
      <c r="H5" s="38"/>
      <c r="I5" s="94"/>
    </row>
    <row r="6" spans="3:9" ht="18.75" customHeight="1">
      <c r="C6" s="171" t="s">
        <v>278</v>
      </c>
      <c r="D6" s="156" t="s">
        <v>279</v>
      </c>
      <c r="E6" s="82">
        <v>2948</v>
      </c>
      <c r="F6" s="23"/>
      <c r="H6" s="38"/>
      <c r="I6" s="94"/>
    </row>
    <row r="7" spans="3:9" ht="18.75" customHeight="1">
      <c r="C7" s="172" t="s">
        <v>280</v>
      </c>
      <c r="D7" s="173" t="s">
        <v>281</v>
      </c>
      <c r="E7" s="174">
        <v>385</v>
      </c>
      <c r="F7" s="23"/>
      <c r="H7" s="94"/>
      <c r="I7" s="94"/>
    </row>
    <row r="8" spans="3:6" ht="18.75" customHeight="1">
      <c r="C8" s="171" t="s">
        <v>282</v>
      </c>
      <c r="D8" s="156" t="s">
        <v>61</v>
      </c>
      <c r="E8" s="82">
        <v>221</v>
      </c>
      <c r="F8" s="23"/>
    </row>
    <row r="9" spans="3:6" ht="18.75" customHeight="1">
      <c r="C9" s="171" t="s">
        <v>283</v>
      </c>
      <c r="D9" s="156" t="s">
        <v>60</v>
      </c>
      <c r="E9" s="82">
        <v>0</v>
      </c>
      <c r="F9" s="23"/>
    </row>
    <row r="10" spans="3:6" ht="18.75" customHeight="1">
      <c r="C10" s="171" t="s">
        <v>284</v>
      </c>
      <c r="D10" s="156" t="s">
        <v>285</v>
      </c>
      <c r="E10" s="82">
        <v>164</v>
      </c>
      <c r="F10" s="23"/>
    </row>
    <row r="11" spans="3:6" ht="18.75" customHeight="1">
      <c r="C11" s="172" t="s">
        <v>286</v>
      </c>
      <c r="D11" s="173" t="s">
        <v>131</v>
      </c>
      <c r="E11" s="175">
        <v>-3374</v>
      </c>
      <c r="F11" s="23"/>
    </row>
    <row r="12" spans="3:6" ht="18.75" customHeight="1">
      <c r="C12" s="172" t="s">
        <v>287</v>
      </c>
      <c r="D12" s="176" t="s">
        <v>288</v>
      </c>
      <c r="E12" s="174">
        <v>10647</v>
      </c>
      <c r="F12" s="23"/>
    </row>
    <row r="13" spans="3:6" ht="25.5" customHeight="1">
      <c r="C13" s="177" t="s">
        <v>289</v>
      </c>
      <c r="D13" s="178" t="s">
        <v>290</v>
      </c>
      <c r="E13" s="82">
        <v>10544</v>
      </c>
      <c r="F13" s="23"/>
    </row>
    <row r="14" spans="3:6" ht="18.75" customHeight="1">
      <c r="C14" s="179" t="s">
        <v>291</v>
      </c>
      <c r="D14" s="152" t="s">
        <v>292</v>
      </c>
      <c r="E14" s="82">
        <v>0</v>
      </c>
      <c r="F14" s="23"/>
    </row>
    <row r="15" spans="3:6" ht="18.75" customHeight="1">
      <c r="C15" s="179" t="s">
        <v>293</v>
      </c>
      <c r="D15" s="152" t="s">
        <v>72</v>
      </c>
      <c r="E15" s="82">
        <v>0</v>
      </c>
      <c r="F15" s="23"/>
    </row>
    <row r="16" spans="3:6" ht="18.75" customHeight="1">
      <c r="C16" s="179" t="s">
        <v>294</v>
      </c>
      <c r="D16" s="152" t="s">
        <v>71</v>
      </c>
      <c r="E16" s="82">
        <v>10544</v>
      </c>
      <c r="F16" s="23"/>
    </row>
    <row r="17" spans="3:6" ht="18.75" customHeight="1">
      <c r="C17" s="179" t="s">
        <v>295</v>
      </c>
      <c r="D17" s="152" t="s">
        <v>296</v>
      </c>
      <c r="E17" s="82">
        <v>0</v>
      </c>
      <c r="F17" s="23"/>
    </row>
    <row r="18" spans="3:6" ht="24.75" customHeight="1">
      <c r="C18" s="39" t="s">
        <v>297</v>
      </c>
      <c r="D18" s="40" t="s">
        <v>298</v>
      </c>
      <c r="E18" s="82">
        <v>103</v>
      </c>
      <c r="F18" s="23"/>
    </row>
    <row r="19" spans="3:6" ht="18.75" customHeight="1">
      <c r="C19" s="180" t="s">
        <v>299</v>
      </c>
      <c r="D19" s="152" t="s">
        <v>61</v>
      </c>
      <c r="E19" s="82">
        <v>0</v>
      </c>
      <c r="F19" s="23"/>
    </row>
    <row r="20" spans="3:6" ht="18.75" customHeight="1">
      <c r="C20" s="171" t="s">
        <v>300</v>
      </c>
      <c r="D20" s="156" t="s">
        <v>60</v>
      </c>
      <c r="E20" s="82">
        <v>0</v>
      </c>
      <c r="F20" s="23"/>
    </row>
    <row r="21" spans="3:6" ht="18.75" customHeight="1">
      <c r="C21" s="171" t="s">
        <v>301</v>
      </c>
      <c r="D21" s="156" t="s">
        <v>58</v>
      </c>
      <c r="E21" s="82">
        <v>0</v>
      </c>
      <c r="F21" s="23"/>
    </row>
    <row r="22" spans="3:6" ht="18.75" customHeight="1">
      <c r="C22" s="171" t="s">
        <v>302</v>
      </c>
      <c r="D22" s="156" t="s">
        <v>285</v>
      </c>
      <c r="E22" s="82">
        <v>0</v>
      </c>
      <c r="F22" s="23"/>
    </row>
    <row r="23" spans="3:6" ht="25.5" customHeight="1">
      <c r="C23" s="181" t="s">
        <v>303</v>
      </c>
      <c r="D23" s="156" t="s">
        <v>304</v>
      </c>
      <c r="E23" s="82">
        <v>0</v>
      </c>
      <c r="F23" s="23"/>
    </row>
    <row r="24" spans="3:6" ht="18.75" customHeight="1">
      <c r="C24" s="171" t="s">
        <v>305</v>
      </c>
      <c r="D24" s="156" t="s">
        <v>246</v>
      </c>
      <c r="E24" s="82">
        <v>103</v>
      </c>
      <c r="F24" s="23"/>
    </row>
    <row r="25" spans="3:6" ht="18.75" customHeight="1">
      <c r="C25" s="172" t="s">
        <v>306</v>
      </c>
      <c r="D25" s="176" t="s">
        <v>307</v>
      </c>
      <c r="E25" s="174">
        <v>0</v>
      </c>
      <c r="F25" s="23"/>
    </row>
    <row r="26" spans="3:6" ht="28.5" customHeight="1">
      <c r="C26" s="172" t="s">
        <v>308</v>
      </c>
      <c r="D26" s="176" t="s">
        <v>309</v>
      </c>
      <c r="E26" s="174">
        <v>0</v>
      </c>
      <c r="F26" s="23"/>
    </row>
    <row r="27" spans="3:6" ht="39.75" customHeight="1">
      <c r="C27" s="172" t="s">
        <v>310</v>
      </c>
      <c r="D27" s="176" t="s">
        <v>311</v>
      </c>
      <c r="E27" s="174">
        <v>-167</v>
      </c>
      <c r="F27" s="23"/>
    </row>
    <row r="28" spans="3:6" ht="33" customHeight="1">
      <c r="C28" s="182" t="s">
        <v>312</v>
      </c>
      <c r="D28" s="183" t="s">
        <v>313</v>
      </c>
      <c r="E28" s="184">
        <v>28892</v>
      </c>
      <c r="F28" s="23"/>
    </row>
    <row r="29" spans="3:5" ht="25.5">
      <c r="C29" s="172" t="s">
        <v>314</v>
      </c>
      <c r="D29" s="176" t="s">
        <v>315</v>
      </c>
      <c r="E29" s="185">
        <v>2927</v>
      </c>
    </row>
    <row r="30" spans="3:5" ht="30">
      <c r="C30" s="186" t="s">
        <v>316</v>
      </c>
      <c r="D30" s="187" t="s">
        <v>317</v>
      </c>
      <c r="E30" s="184">
        <v>25965</v>
      </c>
    </row>
    <row r="31" spans="3:5" ht="18" customHeight="1">
      <c r="C31" s="172" t="s">
        <v>318</v>
      </c>
      <c r="D31" s="173" t="s">
        <v>319</v>
      </c>
      <c r="E31" s="185">
        <v>0</v>
      </c>
    </row>
    <row r="32" spans="3:5" ht="30.75" thickBot="1">
      <c r="C32" s="188" t="s">
        <v>320</v>
      </c>
      <c r="D32" s="189" t="s">
        <v>321</v>
      </c>
      <c r="E32" s="190">
        <v>25965</v>
      </c>
    </row>
    <row r="33" spans="3:5" ht="16.5" customHeight="1" thickBot="1">
      <c r="C33" s="191" t="s">
        <v>322</v>
      </c>
      <c r="D33" s="192" t="s">
        <v>323</v>
      </c>
      <c r="E33" s="193">
        <v>0</v>
      </c>
    </row>
    <row r="34" spans="3:5" ht="30.75" thickBot="1">
      <c r="C34" s="194" t="s">
        <v>324</v>
      </c>
      <c r="D34" s="195" t="s">
        <v>325</v>
      </c>
      <c r="E34" s="196">
        <v>25965</v>
      </c>
    </row>
    <row r="35" spans="3:5" ht="12.75">
      <c r="C35" s="2"/>
      <c r="D35" s="2"/>
      <c r="E35" s="46"/>
    </row>
    <row r="36" spans="3:5" ht="34.5" customHeight="1">
      <c r="C36" s="2"/>
      <c r="D36" s="2"/>
      <c r="E36" s="46"/>
    </row>
    <row r="37" spans="3:5" ht="12.75">
      <c r="C37" s="101" t="str">
        <f>'Table 1.3 Equity'!C33</f>
        <v>Изпълнителен директор:1) Билян Балев                                  _________________________</v>
      </c>
      <c r="D37" s="101"/>
      <c r="E37" s="102"/>
    </row>
    <row r="38" spans="3:5" ht="33.75" customHeight="1">
      <c r="C38" s="101"/>
      <c r="D38" s="101"/>
      <c r="E38" s="102"/>
    </row>
    <row r="39" spans="3:5" ht="12.75">
      <c r="C39" s="101"/>
      <c r="D39" s="101" t="str">
        <f>'Table 1.3 Equity'!C35</f>
        <v>Изпълнителен директор: 2) Иван Христов                                  _________________________</v>
      </c>
      <c r="E39" s="102"/>
    </row>
    <row r="40" ht="12.75">
      <c r="E40" s="46"/>
    </row>
    <row r="41" spans="3:5" ht="21.75" customHeight="1">
      <c r="C41" s="1" t="s">
        <v>188</v>
      </c>
      <c r="D41" s="27">
        <f>+'Table 1.3 Equity'!D37</f>
        <v>41942</v>
      </c>
      <c r="E41" s="46"/>
    </row>
    <row r="42" ht="7.5" customHeight="1">
      <c r="E42" s="46"/>
    </row>
    <row r="43" spans="3:5" ht="12.75">
      <c r="C43" s="1" t="str">
        <f>'Table 1.3 Equity'!C39</f>
        <v>Отговорен служител (име и телефон)   Иван Личев  9306306                                                  </v>
      </c>
      <c r="E43" s="46"/>
    </row>
    <row r="45" spans="3:5" ht="12.75">
      <c r="C45" s="1" t="s">
        <v>195</v>
      </c>
      <c r="E45" s="46"/>
    </row>
  </sheetData>
  <sheetProtection/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>petrova.n</cp:lastModifiedBy>
  <cp:lastPrinted>2014-05-08T12:47:25Z</cp:lastPrinted>
  <dcterms:created xsi:type="dcterms:W3CDTF">2005-12-22T16:09:37Z</dcterms:created>
  <dcterms:modified xsi:type="dcterms:W3CDTF">2014-10-30T06:56:23Z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